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21\share\01総務課\03財政行革G\分掌№06_財政計画・状況公表\03_財政状況資料集\R05(R04決算)\07_提出(2回目)\"/>
    </mc:Choice>
  </mc:AlternateContent>
  <xr:revisionPtr revIDLastSave="0" documentId="13_ncr:1_{81E8C82A-FCA9-4722-8468-FD88AD77C22E}" xr6:coauthVersionLast="47" xr6:coauthVersionMax="47" xr10:uidLastSave="{00000000-0000-0000-0000-000000000000}"/>
  <bookViews>
    <workbookView xWindow="-120" yWindow="-120" windowWidth="21840" windowHeight="13140" firstSheet="13" activeTab="13"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43" i="7" l="1"/>
  <c r="CQ43" i="7"/>
  <c r="CO43" i="7" s="1"/>
  <c r="BY43" i="7"/>
  <c r="BW43" i="7" s="1"/>
  <c r="BE43" i="7"/>
  <c r="AM43" i="7"/>
  <c r="U43" i="7"/>
  <c r="E43" i="7"/>
  <c r="C43" i="7"/>
  <c r="DG42" i="7"/>
  <c r="CQ42" i="7"/>
  <c r="CO42" i="7" s="1"/>
  <c r="BY42" i="7"/>
  <c r="BW42" i="7" s="1"/>
  <c r="BE42" i="7"/>
  <c r="AM42" i="7"/>
  <c r="U42" i="7"/>
  <c r="E42" i="7"/>
  <c r="C42" i="7"/>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W37" i="7"/>
  <c r="E37" i="7"/>
  <c r="C37" i="7" s="1"/>
  <c r="DG36" i="7"/>
  <c r="CQ36" i="7"/>
  <c r="CO36" i="7"/>
  <c r="BY36" i="7"/>
  <c r="BE36" i="7"/>
  <c r="AM36" i="7"/>
  <c r="W36" i="7"/>
  <c r="E36" i="7"/>
  <c r="C36" i="7" s="1"/>
  <c r="DG35" i="7"/>
  <c r="CQ35" i="7"/>
  <c r="BY35" i="7"/>
  <c r="BE35" i="7"/>
  <c r="AM35" i="7"/>
  <c r="W35" i="7"/>
  <c r="E35" i="7"/>
  <c r="C35" i="7"/>
  <c r="DG34" i="7"/>
  <c r="CQ34" i="7"/>
  <c r="BY34" i="7"/>
  <c r="BE34" i="7"/>
  <c r="AO34" i="7"/>
  <c r="W34" i="7"/>
  <c r="E34" i="7"/>
  <c r="C34" i="7"/>
  <c r="U34" i="7" s="1"/>
  <c r="U35" i="7" s="1"/>
  <c r="U36" i="7" l="1"/>
  <c r="U37" i="7"/>
  <c r="BW34" i="7" s="1"/>
  <c r="BW35" i="7" s="1"/>
  <c r="BW36" i="7" s="1"/>
  <c r="BW37" i="7" s="1"/>
  <c r="BW38" i="7" s="1"/>
  <c r="BW39" i="7" s="1"/>
  <c r="BW40" i="7" s="1"/>
  <c r="BW41" i="7" s="1"/>
  <c r="AM34" i="7"/>
  <c r="CO34" i="7" l="1"/>
  <c r="CO35" i="7" s="1"/>
</calcChain>
</file>

<file path=xl/sharedStrings.xml><?xml version="1.0" encoding="utf-8"?>
<sst xmlns="http://schemas.openxmlformats.org/spreadsheetml/2006/main" count="1074" uniqueCount="550">
  <si>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</si>
  <si>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</si>
  <si>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</si>
  <si>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H30</t>
  </si>
  <si>
    <t>R01</t>
  </si>
  <si>
    <t>R02</t>
  </si>
  <si>
    <t>R03</t>
  </si>
  <si>
    <t>R04</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</si>
  <si>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</si>
  <si>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</si>
  <si>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</si>
  <si>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</si>
  <si>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</si>
  <si>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</si>
  <si>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</si>
  <si>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令和4年度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</si>
  <si>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</si>
  <si>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</si>
  <si>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</si>
  <si>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</si>
  <si>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Ⅰ－０</t>
    <phoneticPr fontId="5"/>
  </si>
  <si>
    <t>指定団体等の指定状況</t>
    <phoneticPr fontId="5"/>
  </si>
  <si>
    <t>区分</t>
    <rPh sb="0" eb="2">
      <t>クブン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</si>
  <si>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</si>
  <si>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</si>
  <si>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</si>
  <si>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</si>
  <si>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</si>
  <si>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</si>
  <si>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</si>
  <si>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</si>
  <si>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</si>
  <si>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</si>
  <si>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</si>
  <si>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田子町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</si>
  <si>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</si>
  <si>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</si>
  <si>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</si>
  <si>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</si>
  <si>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</si>
  <si>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</si>
  <si>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</si>
  <si>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</si>
  <si>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</si>
  <si>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</si>
  <si>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</si>
  <si>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</si>
  <si>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</si>
  <si>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</si>
  <si>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</si>
  <si>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</si>
  <si>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</si>
  <si>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</si>
  <si>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</si>
  <si>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</si>
  <si>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</si>
  <si>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</si>
  <si>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</si>
  <si>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-10.6</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</si>
  <si>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</si>
  <si>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</si>
  <si>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</si>
  <si>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</si>
  <si>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</si>
  <si>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</si>
  <si>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</si>
  <si>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</si>
  <si>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</si>
  <si>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</si>
  <si>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</si>
  <si>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</si>
  <si>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</si>
  <si>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</si>
  <si>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</si>
  <si>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</si>
  <si>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</si>
  <si>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</si>
  <si>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</si>
  <si>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</si>
  <si>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</si>
  <si>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</si>
  <si>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-3.1</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</si>
  <si>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</si>
  <si>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</si>
  <si>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</si>
  <si>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</si>
  <si>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</si>
  <si>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</si>
  <si>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</si>
  <si>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</si>
  <si>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</si>
  <si>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</si>
  <si>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</si>
  <si>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</si>
  <si>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</si>
  <si>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</si>
  <si>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</si>
  <si>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</si>
  <si>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</si>
  <si>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</si>
  <si>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</si>
  <si>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</si>
  <si>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</si>
  <si>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</si>
  <si>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</si>
  <si>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</si>
  <si>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</si>
  <si>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</si>
  <si>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</si>
  <si>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</si>
  <si>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</si>
  <si>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</si>
  <si>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</si>
  <si>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</si>
  <si>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</si>
  <si>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</si>
  <si>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</si>
  <si>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</si>
  <si>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</si>
  <si>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</si>
  <si>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</si>
  <si>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</si>
  <si>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</si>
  <si>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</si>
  <si>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</si>
  <si>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</si>
  <si>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</si>
  <si>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</si>
  <si>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</si>
  <si>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</si>
  <si>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</si>
  <si>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</si>
  <si>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</si>
  <si>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</si>
  <si>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</si>
  <si>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</si>
  <si>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</si>
  <si>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</si>
  <si>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</si>
  <si>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</si>
  <si>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</si>
  <si>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</si>
  <si>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※8：職員の状況については、令和4年度地方公務員給与実態調査に基づいている。</t>
    <phoneticPr fontId="18"/>
  </si>
  <si>
    <t>令和4年度</t>
    <phoneticPr fontId="14"/>
  </si>
  <si>
    <t>青森県田子町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</si>
  <si>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</si>
  <si>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</si>
  <si>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</si>
  <si>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</si>
  <si>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</si>
  <si>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</si>
  <si>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</si>
  <si>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</si>
  <si>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</si>
  <si>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</si>
  <si>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</si>
  <si>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</si>
  <si>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</si>
  <si>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</si>
  <si>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</si>
  <si>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</si>
  <si>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</si>
  <si>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</si>
  <si>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</si>
  <si>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</si>
  <si>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</si>
  <si>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</si>
  <si>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</si>
  <si>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</si>
  <si>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</si>
  <si>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</si>
  <si>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</si>
  <si>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</si>
  <si>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</si>
  <si>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</si>
  <si>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</si>
  <si>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</si>
  <si>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</si>
  <si>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</si>
  <si>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</si>
  <si>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</si>
  <si>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</si>
  <si>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</si>
  <si>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</si>
  <si>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</si>
  <si>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</si>
  <si>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</si>
  <si>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</si>
  <si>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</si>
  <si>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</si>
  <si>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</si>
  <si>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</si>
  <si>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</si>
  <si>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</si>
  <si>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</si>
  <si>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</si>
  <si>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</si>
  <si>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</si>
  <si>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</si>
  <si>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</si>
  <si>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</si>
  <si>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</si>
  <si>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</si>
  <si>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</si>
  <si>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</si>
  <si>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</si>
  <si>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</si>
  <si>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</si>
  <si>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</si>
  <si>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</si>
  <si>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</si>
  <si>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</si>
  <si>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</si>
  <si>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</si>
  <si>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</si>
  <si>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</si>
  <si>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</si>
  <si>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</si>
  <si>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</si>
  <si>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</si>
  <si>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</si>
  <si>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</si>
  <si>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</si>
  <si>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</si>
  <si>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</si>
  <si>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</si>
  <si>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</si>
  <si>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</si>
  <si>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</si>
  <si>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</si>
  <si>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</si>
  <si>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</si>
  <si>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</si>
  <si>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</si>
  <si>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</si>
  <si>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</si>
  <si>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</si>
  <si>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</si>
  <si>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</si>
  <si>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</si>
  <si>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</si>
  <si>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</si>
  <si>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</si>
  <si>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</si>
  <si>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</si>
  <si>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</si>
  <si>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</si>
  <si>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</si>
  <si>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</si>
  <si>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</si>
  <si>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</si>
  <si>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</si>
  <si>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</si>
  <si>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</si>
  <si>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</si>
  <si>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</si>
  <si>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</si>
  <si>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</si>
  <si>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</si>
  <si>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</si>
  <si>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</si>
  <si>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</si>
  <si>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</si>
  <si>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</si>
  <si>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</si>
  <si>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</si>
  <si>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</si>
  <si>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</si>
  <si>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</si>
  <si>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</si>
  <si>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</si>
  <si>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</si>
  <si>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</si>
  <si>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</si>
  <si>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</si>
  <si>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</si>
  <si>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</si>
  <si>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</si>
  <si>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</si>
  <si>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</si>
  <si>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</si>
  <si>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</si>
  <si>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</si>
  <si>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</si>
  <si>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</si>
  <si>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</si>
  <si>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</si>
  <si>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</si>
  <si>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</si>
  <si>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</si>
  <si>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</si>
  <si>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</si>
  <si>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</si>
  <si>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</si>
  <si>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</si>
  <si>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</si>
  <si>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青森県田子町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</si>
  <si>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</si>
  <si>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</si>
  <si>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</si>
  <si>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</si>
  <si>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</si>
  <si>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</si>
  <si>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</si>
  <si>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</si>
  <si>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</si>
  <si>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</si>
  <si>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</si>
  <si>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</si>
  <si>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</si>
  <si>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</si>
  <si>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</si>
  <si>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</si>
  <si>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</si>
  <si>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</si>
  <si>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</si>
  <si>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</si>
  <si>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(公財)にんにくネットワーク</t>
    <rPh sb="1" eb="3">
      <t>コウザイ</t>
    </rPh>
    <phoneticPr fontId="2"/>
  </si>
  <si>
    <t>-</t>
  </si>
  <si>
    <t>(一財)田子町にんにく国際交流協会</t>
    <rPh sb="1" eb="2">
      <t>イチ</t>
    </rPh>
    <rPh sb="2" eb="3">
      <t>ザイ</t>
    </rPh>
    <rPh sb="4" eb="7">
      <t>タッコマチ</t>
    </rPh>
    <rPh sb="11" eb="13">
      <t>コクサイ</t>
    </rPh>
    <rPh sb="13" eb="15">
      <t>コウリュウ</t>
    </rPh>
    <rPh sb="15" eb="17">
      <t>キョウカイ</t>
    </rPh>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</si>
  <si>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</si>
  <si>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</si>
  <si>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</si>
  <si>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</si>
  <si>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</si>
  <si>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</si>
  <si>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</si>
  <si>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</si>
  <si>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</si>
  <si>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</si>
  <si>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</si>
  <si>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</si>
  <si>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</si>
  <si>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</si>
  <si>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国民健康保険町立田子診療所及び介護老人保健施設事業特別会計</t>
    <phoneticPr fontId="5"/>
  </si>
  <si>
    <t>介護保険事業勘定特別会計</t>
    <phoneticPr fontId="5"/>
  </si>
  <si>
    <t>後期高齢者医療特別会計</t>
    <phoneticPr fontId="5"/>
  </si>
  <si>
    <t>水道事業特別会計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</si>
  <si>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</si>
  <si>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</si>
  <si>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</si>
  <si>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</si>
  <si>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</si>
  <si>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</si>
  <si>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青森県市町村職員退職手当組合</t>
    <rPh sb="0" eb="3">
      <t>アオモリケン</t>
    </rPh>
    <rPh sb="3" eb="6">
      <t>シチョウソン</t>
    </rPh>
    <rPh sb="6" eb="8">
      <t>ショクイン</t>
    </rPh>
    <rPh sb="8" eb="10">
      <t>タイショク</t>
    </rPh>
    <rPh sb="10" eb="12">
      <t>テアテ</t>
    </rPh>
    <rPh sb="12" eb="14">
      <t>クミアイ</t>
    </rPh>
    <phoneticPr fontId="2"/>
  </si>
  <si>
    <t>三戸地区環境整備事務組合</t>
    <rPh sb="0" eb="2">
      <t>サンノヘ</t>
    </rPh>
    <rPh sb="2" eb="4">
      <t>チク</t>
    </rPh>
    <rPh sb="4" eb="6">
      <t>カンキョウ</t>
    </rPh>
    <rPh sb="6" eb="8">
      <t>セイビ</t>
    </rPh>
    <rPh sb="8" eb="10">
      <t>ジム</t>
    </rPh>
    <rPh sb="10" eb="12">
      <t>クミアイ</t>
    </rPh>
    <phoneticPr fontId="2"/>
  </si>
  <si>
    <t>青森県市町村総合事務組合</t>
    <rPh sb="0" eb="3">
      <t>アオモリケン</t>
    </rPh>
    <rPh sb="3" eb="6">
      <t>シチョウソン</t>
    </rPh>
    <rPh sb="6" eb="8">
      <t>ソウゴウ</t>
    </rPh>
    <rPh sb="8" eb="10">
      <t>ジム</t>
    </rPh>
    <rPh sb="10" eb="12">
      <t>クミアイ</t>
    </rPh>
    <phoneticPr fontId="2"/>
  </si>
  <si>
    <t>八戸地域広域市町村圏事務組合</t>
    <rPh sb="0" eb="2">
      <t>ハチノヘ</t>
    </rPh>
    <rPh sb="2" eb="4">
      <t>チイキ</t>
    </rPh>
    <rPh sb="4" eb="6">
      <t>コウイキ</t>
    </rPh>
    <rPh sb="6" eb="9">
      <t>シチョウソン</t>
    </rPh>
    <rPh sb="9" eb="10">
      <t>ケン</t>
    </rPh>
    <rPh sb="10" eb="12">
      <t>ジム</t>
    </rPh>
    <rPh sb="12" eb="14">
      <t>クミアイ</t>
    </rPh>
    <phoneticPr fontId="2"/>
  </si>
  <si>
    <t>田子高原広域事務組合</t>
    <rPh sb="0" eb="2">
      <t>タッコ</t>
    </rPh>
    <rPh sb="2" eb="4">
      <t>コウゲン</t>
    </rPh>
    <rPh sb="4" eb="6">
      <t>コウイキ</t>
    </rPh>
    <rPh sb="6" eb="8">
      <t>ジム</t>
    </rPh>
    <rPh sb="8" eb="10">
      <t>クミアイ</t>
    </rPh>
    <phoneticPr fontId="2"/>
  </si>
  <si>
    <t>青森県交通災害共済組合</t>
    <rPh sb="0" eb="3">
      <t>アオモリケン</t>
    </rPh>
    <rPh sb="3" eb="5">
      <t>コウツウ</t>
    </rPh>
    <rPh sb="5" eb="7">
      <t>サイガイ</t>
    </rPh>
    <rPh sb="7" eb="9">
      <t>キョウサイ</t>
    </rPh>
    <rPh sb="9" eb="11">
      <t>クミアイ</t>
    </rPh>
    <phoneticPr fontId="2"/>
  </si>
  <si>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2"/>
  </si>
  <si>
    <t>青森県後期高齢者医療広域連合(高齢者医療特別会計)</t>
    <rPh sb="0" eb="3">
      <t>アオモリケン</t>
    </rPh>
    <rPh sb="3" eb="5">
      <t>コウキ</t>
    </rPh>
    <rPh sb="5" eb="8">
      <t>コウレイシャ</t>
    </rPh>
    <rPh sb="8" eb="10">
      <t>イリョウ</t>
    </rPh>
    <rPh sb="10" eb="12">
      <t>コウイキ</t>
    </rPh>
    <rPh sb="12" eb="14">
      <t>レンゴウ</t>
    </rPh>
    <rPh sb="15" eb="18">
      <t>コウレイシャ</t>
    </rPh>
    <rPh sb="18" eb="20">
      <t>イリョウ</t>
    </rPh>
    <rPh sb="20" eb="22">
      <t>トクベツ</t>
    </rPh>
    <rPh sb="22" eb="24">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</si>
  <si>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</si>
  <si>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</si>
  <si>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</si>
  <si>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</si>
  <si>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</si>
  <si>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</si>
  <si>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</si>
  <si>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</si>
  <si>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</si>
  <si>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</si>
  <si>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</si>
  <si>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</si>
  <si>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</si>
  <si>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</si>
  <si>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</si>
  <si>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</si>
  <si>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</si>
  <si>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</si>
  <si>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</si>
  <si>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</si>
  <si>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</si>
  <si>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</si>
  <si>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</si>
  <si>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</si>
  <si>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</si>
  <si>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</si>
  <si>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</si>
  <si>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</si>
  <si>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</si>
  <si>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</si>
  <si>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</si>
  <si>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</si>
  <si>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</si>
  <si>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</si>
  <si>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</si>
  <si>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</si>
  <si>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</si>
  <si>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</si>
  <si>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</si>
  <si>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</si>
  <si>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</si>
  <si>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</si>
  <si>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</si>
  <si>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</si>
  <si>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</si>
  <si>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</si>
  <si>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</si>
  <si>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</si>
  <si>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</si>
  <si>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</si>
  <si>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介護サービス事業勘定特別会計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</si>
  <si>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</si>
  <si>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</si>
  <si>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</si>
  <si>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</si>
  <si>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</si>
  <si>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</si>
  <si>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</si>
  <si>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</si>
  <si>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令和4年度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</si>
  <si>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</si>
  <si>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</si>
  <si>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</si>
  <si>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</si>
  <si>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</si>
  <si>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</si>
  <si>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</si>
  <si>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</si>
  <si>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</si>
  <si>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</si>
  <si>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</si>
  <si>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</si>
  <si>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</si>
  <si>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</si>
  <si>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</si>
  <si>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</si>
  <si>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</si>
  <si>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</si>
  <si>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</si>
  <si>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</si>
  <si>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</si>
  <si>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</si>
  <si>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</si>
  <si>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</si>
  <si>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</si>
  <si>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</si>
  <si>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</si>
  <si>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</si>
  <si>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</si>
  <si>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</si>
  <si>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</si>
  <si>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</si>
  <si>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</si>
  <si>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</si>
  <si>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</si>
  <si>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</si>
  <si>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</si>
  <si>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</si>
  <si>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</si>
  <si>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</si>
  <si>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</si>
  <si>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</si>
  <si>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</si>
  <si>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</si>
  <si>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</si>
  <si>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</si>
  <si>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</si>
  <si>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</si>
  <si>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</si>
  <si>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</si>
  <si>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</si>
  <si>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</si>
  <si>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</si>
  <si>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</si>
  <si>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</si>
  <si>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</si>
  <si>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</si>
  <si>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</si>
  <si>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</si>
  <si>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</si>
  <si>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</si>
  <si>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</si>
  <si>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</si>
  <si>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</si>
  <si>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</si>
  <si>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</si>
  <si>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</si>
  <si>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</si>
  <si>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</si>
  <si>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</si>
  <si>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5.57</t>
  </si>
  <si>
    <t>▲ 7.22</t>
  </si>
  <si>
    <t>会計</t>
    <rPh sb="0" eb="2">
      <t>カイケイ</t>
    </rPh>
    <phoneticPr fontId="5"/>
  </si>
  <si>
    <t>一般会計</t>
  </si>
  <si>
    <t>水道事業特別会計</t>
  </si>
  <si>
    <t>国民健康保険事業勘定特別会計</t>
  </si>
  <si>
    <t>介護保険事業勘定特別会計</t>
  </si>
  <si>
    <t>国民健康保険町立田子診療所及び介護老人保健施設事業特別会計</t>
  </si>
  <si>
    <t>後期高齢者医療特別会計</t>
  </si>
  <si>
    <t>その他会計（赤字）</t>
  </si>
  <si>
    <t>その他会計（黒字）</t>
  </si>
  <si>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</si>
  <si>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</si>
  <si>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</si>
  <si>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</si>
  <si>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</si>
  <si>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</si>
  <si>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</si>
  <si>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</si>
  <si>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</si>
  <si>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</si>
  <si>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</si>
  <si>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</si>
  <si>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</si>
  <si>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</si>
  <si>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</si>
  <si>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</si>
  <si>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</si>
  <si>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</si>
  <si>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</si>
  <si>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H30</t>
    <phoneticPr fontId="5"/>
  </si>
  <si>
    <t>R01</t>
    <phoneticPr fontId="5"/>
  </si>
  <si>
    <t>R02</t>
    <phoneticPr fontId="5"/>
  </si>
  <si>
    <t>R03</t>
    <phoneticPr fontId="5"/>
  </si>
  <si>
    <t>R04</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</si>
  <si>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</si>
  <si>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</si>
  <si>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</si>
  <si>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</si>
  <si>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</si>
  <si>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</si>
  <si>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</si>
  <si>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</si>
  <si>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</si>
  <si>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</si>
  <si>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</si>
  <si>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</si>
  <si>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</si>
  <si>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</si>
  <si>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</si>
  <si>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</si>
  <si>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</si>
  <si>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</si>
  <si>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</si>
  <si>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</si>
  <si>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</si>
  <si>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</si>
  <si>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</si>
  <si>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</si>
  <si>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公共施設整備基金</t>
    <phoneticPr fontId="5"/>
  </si>
  <si>
    <t>ふるさと納税基金</t>
    <phoneticPr fontId="5"/>
  </si>
  <si>
    <t>森林環境譲与税基金</t>
    <phoneticPr fontId="5"/>
  </si>
  <si>
    <t>町有森林経営管理基金</t>
    <rPh sb="0" eb="2">
      <t>チョウユウ</t>
    </rPh>
    <rPh sb="2" eb="4">
      <t>シンリン</t>
    </rPh>
    <rPh sb="4" eb="6">
      <t>ケイエイ</t>
    </rPh>
    <rPh sb="6" eb="8">
      <t>カンリ</t>
    </rPh>
    <rPh sb="8" eb="10">
      <t>キキン</t>
    </rPh>
    <phoneticPr fontId="2"/>
  </si>
  <si>
    <t>-</t>
    <phoneticPr fontId="2"/>
  </si>
  <si>
    <t>にんにく活性化促進事業基金</t>
  </si>
  <si>
    <t>基金残高合計</t>
    <rPh sb="0" eb="2">
      <t>キキン</t>
    </rPh>
    <rPh sb="2" eb="4">
      <t>ザンダカ</t>
    </rPh>
    <rPh sb="4" eb="6">
      <t>ゴウケイ</t>
    </rPh>
    <phoneticPr fontId="5"/>
  </si>
  <si>
    <t>　将来負担比率は、平成30年度決算において一時的に増加へ転じ、令和元年度決算以降において減少傾向にあるものの、未だ高い水準となっている。また、実質公債費比率についても類似団体を上回っていたが、減少傾向で推移し、令和3年度において下回った。将来負担比率の減少については、既発債の償還終了等によるものである。
　引き続き、充当可能財源の確保に努めると共に、事業の必要性・緊急性を勘案し、新規発行額の抑制等により両比率の減少を図る。</t>
    <phoneticPr fontId="5"/>
  </si>
  <si>
    <t>　将来負担比率は、平成30年度決算において一時的に増加したものの、令和元年度決算以降年々減少し、有形固定資産減価償却率については、令和2年度決算において増加し、令和3年度については平年並みとなったものの、令和4年度において再度上昇しており、両数値については、類似団体を比較すると高い水準にある。この主な要因としては体育館・プール、学校施設及び公営住宅の有形固定資産減価償却率がそれぞれ100.0%、89.7％、95.9％であることなどが挙げられる。今後、公共施設等総合管理計画に基づき、将来に過度な負担を残さないよう、施設の長寿命化及び総量の適正化などに取り組む。</t>
    <rPh sb="102" eb="104">
      <t>レイワ</t>
    </rPh>
    <rPh sb="105" eb="107">
      <t>ネンド</t>
    </rPh>
    <rPh sb="111" eb="113">
      <t>サイド</t>
    </rPh>
    <rPh sb="113" eb="115">
      <t>ジョウショウ</t>
    </rPh>
    <rPh sb="157" eb="160">
      <t>タイイクカン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</si>
</sst>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18">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6"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0" fontId="27" fillId="0" borderId="12" xfId="2" applyNumberFormat="1" applyFont="1" applyBorder="1" applyAlignment="1">
      <alignment horizontal="right" vertical="center" shrinkToFit="1"/>
    </xf>
    <xf numFmtId="190" fontId="27"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7" fillId="0" borderId="12" xfId="2" applyNumberFormat="1" applyFont="1" applyBorder="1" applyAlignment="1">
      <alignment horizontal="right" vertical="center" shrinkToFit="1"/>
    </xf>
    <xf numFmtId="179" fontId="27"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Border="1" applyAlignment="1">
      <alignment horizontal="right" vertical="center" shrinkToFit="1"/>
    </xf>
    <xf numFmtId="181" fontId="27" fillId="0" borderId="179" xfId="5" applyNumberFormat="1" applyFont="1" applyBorder="1" applyAlignment="1">
      <alignment horizontal="right" vertical="center" shrinkToFit="1"/>
    </xf>
    <xf numFmtId="179" fontId="27" fillId="0" borderId="177" xfId="5" applyNumberFormat="1" applyFont="1" applyBorder="1" applyAlignment="1">
      <alignment horizontal="right" vertical="center" shrinkToFit="1"/>
    </xf>
    <xf numFmtId="181" fontId="27" fillId="0" borderId="180" xfId="5" applyNumberFormat="1" applyFont="1" applyBorder="1" applyAlignment="1">
      <alignment horizontal="right" vertical="center" shrinkToFit="1"/>
    </xf>
    <xf numFmtId="179" fontId="27" fillId="0" borderId="181" xfId="5" applyNumberFormat="1" applyFont="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79" fontId="27"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Border="1" applyAlignment="1">
      <alignment horizontal="center" vertical="center" wrapText="1"/>
    </xf>
    <xf numFmtId="188" fontId="29" fillId="0" borderId="13" xfId="16" applyNumberFormat="1" applyFont="1" applyBorder="1" applyAlignment="1">
      <alignment horizontal="right" vertical="center" shrinkToFit="1"/>
    </xf>
    <xf numFmtId="188" fontId="29" fillId="0" borderId="15" xfId="16" applyNumberFormat="1" applyFont="1" applyBorder="1" applyAlignment="1">
      <alignment horizontal="right" vertical="center" shrinkToFit="1"/>
    </xf>
    <xf numFmtId="188" fontId="29" fillId="0" borderId="17" xfId="16" applyNumberFormat="1" applyFont="1" applyBorder="1" applyAlignment="1">
      <alignment horizontal="right" vertical="center" shrinkToFit="1"/>
    </xf>
    <xf numFmtId="0" fontId="29" fillId="0" borderId="38" xfId="16" applyFont="1" applyBorder="1" applyAlignment="1">
      <alignment horizontal="center" vertical="center" wrapText="1"/>
    </xf>
    <xf numFmtId="188" fontId="29" fillId="0" borderId="35" xfId="16" applyNumberFormat="1" applyFont="1" applyBorder="1" applyAlignment="1">
      <alignment horizontal="right" vertical="center" shrinkToFit="1"/>
    </xf>
    <xf numFmtId="188" fontId="29" fillId="0" borderId="36" xfId="16" applyNumberFormat="1" applyFont="1" applyBorder="1" applyAlignment="1">
      <alignment horizontal="right" vertical="center" shrinkToFit="1"/>
    </xf>
    <xf numFmtId="188" fontId="29" fillId="0" borderId="37" xfId="16" applyNumberFormat="1" applyFont="1" applyBorder="1" applyAlignment="1">
      <alignment horizontal="right" vertical="center" shrinkToFit="1"/>
    </xf>
    <xf numFmtId="0" fontId="29" fillId="0" borderId="62" xfId="16" applyFont="1" applyBorder="1" applyAlignment="1">
      <alignment horizontal="center" vertical="center"/>
    </xf>
    <xf numFmtId="188" fontId="29" fillId="0" borderId="112" xfId="16" applyNumberFormat="1" applyFont="1" applyBorder="1" applyAlignment="1">
      <alignment horizontal="right" vertical="center" shrinkToFit="1"/>
    </xf>
    <xf numFmtId="188" fontId="29" fillId="0" borderId="182" xfId="16" applyNumberFormat="1" applyFont="1" applyBorder="1" applyAlignment="1">
      <alignment horizontal="right" vertical="center" shrinkToFit="1"/>
    </xf>
    <xf numFmtId="188" fontId="29" fillId="0" borderId="63" xfId="16" applyNumberFormat="1" applyFont="1" applyBorder="1" applyAlignment="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Border="1" applyAlignment="1">
      <alignment vertical="center" wrapText="1"/>
    </xf>
    <xf numFmtId="188" fontId="29" fillId="0" borderId="183" xfId="17" applyNumberFormat="1" applyFont="1" applyBorder="1" applyAlignment="1">
      <alignment horizontal="right" vertical="center" shrinkToFit="1"/>
    </xf>
    <xf numFmtId="188" fontId="29" fillId="0" borderId="184" xfId="17" applyNumberFormat="1" applyFont="1" applyBorder="1" applyAlignment="1">
      <alignment horizontal="right" vertical="center" shrinkToFit="1"/>
    </xf>
    <xf numFmtId="188" fontId="29" fillId="0" borderId="185" xfId="17" applyNumberFormat="1" applyFont="1" applyBorder="1" applyAlignment="1">
      <alignment horizontal="right" vertical="center" shrinkToFit="1"/>
    </xf>
    <xf numFmtId="0" fontId="29" fillId="0" borderId="34" xfId="17" applyFont="1" applyBorder="1">
      <alignment vertical="center"/>
    </xf>
    <xf numFmtId="188" fontId="29" fillId="0" borderId="186" xfId="17" applyNumberFormat="1" applyFont="1" applyBorder="1" applyAlignment="1">
      <alignment horizontal="right" vertical="center" shrinkToFit="1"/>
    </xf>
    <xf numFmtId="188" fontId="29" fillId="0" borderId="12" xfId="17" applyNumberFormat="1" applyFont="1" applyBorder="1" applyAlignment="1">
      <alignment horizontal="right" vertical="center" shrinkToFit="1"/>
    </xf>
    <xf numFmtId="188" fontId="29" fillId="0" borderId="187" xfId="17" applyNumberFormat="1" applyFont="1" applyBorder="1" applyAlignment="1">
      <alignment horizontal="right" vertical="center" shrinkToFit="1"/>
    </xf>
    <xf numFmtId="0" fontId="29" fillId="0" borderId="38" xfId="17" applyFont="1" applyBorder="1">
      <alignment vertical="center"/>
    </xf>
    <xf numFmtId="0" fontId="29" fillId="0" borderId="62" xfId="17" applyFont="1" applyBorder="1">
      <alignment vertical="center"/>
    </xf>
    <xf numFmtId="188" fontId="29" fillId="0" borderId="112" xfId="17" applyNumberFormat="1" applyFont="1" applyBorder="1" applyAlignment="1">
      <alignment horizontal="right" vertical="center" shrinkToFit="1"/>
    </xf>
    <xf numFmtId="188" fontId="29" fillId="0" borderId="182" xfId="17" applyNumberFormat="1" applyFont="1" applyBorder="1" applyAlignment="1">
      <alignment horizontal="right" vertical="center" shrinkToFit="1"/>
    </xf>
    <xf numFmtId="188" fontId="29" fillId="0" borderId="63" xfId="17" applyNumberFormat="1" applyFont="1" applyBorder="1" applyAlignment="1">
      <alignment horizontal="right" vertical="center" shrinkToFit="1"/>
    </xf>
    <xf numFmtId="0" fontId="30" fillId="0" borderId="0" xfId="17" applyFont="1">
      <alignment vertical="center"/>
    </xf>
    <xf numFmtId="0" fontId="30" fillId="0" borderId="0" xfId="17" applyFont="1" applyAlignment="1">
      <alignment vertical="center" wrapText="1"/>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Border="1" applyAlignment="1">
      <alignment vertical="center" wrapText="1"/>
    </xf>
    <xf numFmtId="181" fontId="30" fillId="0" borderId="183" xfId="18" applyNumberFormat="1" applyFont="1" applyBorder="1" applyAlignment="1">
      <alignment horizontal="right" vertical="center" shrinkToFit="1"/>
    </xf>
    <xf numFmtId="181" fontId="30" fillId="0" borderId="184" xfId="18" applyNumberFormat="1" applyFont="1" applyBorder="1" applyAlignment="1">
      <alignment horizontal="right" vertical="center" shrinkToFit="1"/>
    </xf>
    <xf numFmtId="181" fontId="30" fillId="0" borderId="185" xfId="18" applyNumberFormat="1" applyFont="1" applyBorder="1" applyAlignment="1">
      <alignment horizontal="right" vertical="center" shrinkToFit="1"/>
    </xf>
    <xf numFmtId="0" fontId="30" fillId="0" borderId="10" xfId="18" applyFont="1" applyBorder="1">
      <alignment vertical="center"/>
    </xf>
    <xf numFmtId="181" fontId="30" fillId="0" borderId="186" xfId="18" applyNumberFormat="1" applyFont="1" applyBorder="1" applyAlignment="1">
      <alignment horizontal="right" vertical="center" shrinkToFit="1"/>
    </xf>
    <xf numFmtId="181" fontId="30" fillId="0" borderId="12" xfId="18" applyNumberFormat="1" applyFont="1" applyBorder="1" applyAlignment="1">
      <alignment horizontal="right" vertical="center" shrinkToFit="1"/>
    </xf>
    <xf numFmtId="181" fontId="30" fillId="0" borderId="187" xfId="18" applyNumberFormat="1" applyFont="1" applyBorder="1" applyAlignment="1">
      <alignment horizontal="right" vertical="center" shrinkToFit="1"/>
    </xf>
    <xf numFmtId="0" fontId="30" fillId="0" borderId="1" xfId="18" applyFont="1" applyBorder="1">
      <alignment vertical="center"/>
    </xf>
    <xf numFmtId="0" fontId="30" fillId="0" borderId="54" xfId="18" applyFont="1" applyBorder="1">
      <alignment vertical="center"/>
    </xf>
    <xf numFmtId="181" fontId="30" fillId="0" borderId="112" xfId="18" applyNumberFormat="1" applyFont="1" applyBorder="1" applyAlignment="1">
      <alignment horizontal="right" vertical="center" shrinkToFit="1"/>
    </xf>
    <xf numFmtId="181" fontId="30" fillId="0" borderId="182" xfId="18" applyNumberFormat="1" applyFont="1" applyBorder="1" applyAlignment="1">
      <alignment horizontal="right" vertical="center" shrinkToFit="1"/>
    </xf>
    <xf numFmtId="181" fontId="30" fillId="0" borderId="63" xfId="18" applyNumberFormat="1" applyFont="1" applyBorder="1" applyAlignment="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24" xfId="18" applyNumberFormat="1" applyFont="1" applyBorder="1" applyAlignment="1" applyProtection="1">
      <alignment horizontal="right" vertical="center" shrinkToFit="1"/>
      <protection locked="0"/>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Border="1" applyAlignment="1">
      <alignment vertical="center" wrapText="1"/>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10" xfId="19" applyFont="1" applyBorder="1">
      <alignmen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Border="1">
      <alignment vertical="center"/>
    </xf>
    <xf numFmtId="0" fontId="30" fillId="0" borderId="32" xfId="19" applyFont="1" applyBorder="1">
      <alignment vertical="center"/>
    </xf>
    <xf numFmtId="0" fontId="30" fillId="0" borderId="10" xfId="19" applyFont="1" applyBorder="1" applyAlignment="1">
      <alignment vertical="center" wrapText="1"/>
    </xf>
    <xf numFmtId="0" fontId="30" fillId="0" borderId="54" xfId="19" applyFont="1" applyBorder="1">
      <alignmen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Alignment="1"/>
    <xf numFmtId="0" fontId="30" fillId="0" borderId="0" xfId="19" applyFont="1">
      <alignment vertical="center"/>
    </xf>
    <xf numFmtId="0" fontId="30" fillId="0" borderId="0" xfId="19" applyFont="1" applyAlignment="1">
      <alignment horizontal="left" vertical="center"/>
    </xf>
    <xf numFmtId="181" fontId="30" fillId="0" borderId="0" xfId="19" applyNumberFormat="1" applyFont="1" applyAlignment="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Border="1" applyAlignment="1">
      <alignment horizontal="center" vertical="center" wrapText="1"/>
    </xf>
    <xf numFmtId="181" fontId="36" fillId="0" borderId="15" xfId="20" applyNumberFormat="1" applyFont="1" applyBorder="1" applyAlignment="1">
      <alignment horizontal="right" vertical="center" shrinkToFit="1"/>
    </xf>
    <xf numFmtId="181" fontId="36" fillId="0" borderId="17" xfId="20" applyNumberFormat="1" applyFont="1" applyBorder="1" applyAlignment="1">
      <alignment horizontal="right" vertical="center" shrinkToFit="1"/>
    </xf>
    <xf numFmtId="0" fontId="36" fillId="0" borderId="38" xfId="16" applyFont="1" applyBorder="1" applyAlignment="1">
      <alignment horizontal="center" vertical="center" wrapText="1"/>
    </xf>
    <xf numFmtId="181" fontId="36" fillId="0" borderId="36" xfId="20" applyNumberFormat="1" applyFont="1" applyBorder="1" applyAlignment="1">
      <alignment horizontal="right" vertical="center" shrinkToFit="1"/>
    </xf>
    <xf numFmtId="181" fontId="36" fillId="0" borderId="37" xfId="20" applyNumberFormat="1" applyFont="1" applyBorder="1" applyAlignment="1">
      <alignment horizontal="right" vertical="center" shrinkToFit="1"/>
    </xf>
    <xf numFmtId="181" fontId="36" fillId="0" borderId="12" xfId="20" applyNumberFormat="1" applyFont="1" applyBorder="1" applyAlignment="1">
      <alignment horizontal="right" vertical="center" shrinkToFit="1"/>
    </xf>
    <xf numFmtId="181" fontId="36" fillId="0" borderId="187" xfId="20" applyNumberFormat="1" applyFont="1" applyBorder="1" applyAlignment="1">
      <alignment horizontal="right" vertical="center" shrinkToFit="1"/>
    </xf>
    <xf numFmtId="0" fontId="36" fillId="0" borderId="24" xfId="16" applyFont="1" applyBorder="1" applyAlignment="1">
      <alignment horizontal="center" vertical="center"/>
    </xf>
    <xf numFmtId="181" fontId="36" fillId="0" borderId="12" xfId="20" applyNumberFormat="1" applyFont="1" applyBorder="1" applyAlignment="1" applyProtection="1">
      <alignment horizontal="right" vertical="center" shrinkToFit="1"/>
      <protection locked="0"/>
    </xf>
    <xf numFmtId="181" fontId="36" fillId="0" borderId="187" xfId="20" applyNumberFormat="1" applyFont="1" applyBorder="1" applyAlignment="1" applyProtection="1">
      <alignment horizontal="right" vertical="center" shrinkToFit="1"/>
      <protection locked="0"/>
    </xf>
    <xf numFmtId="0" fontId="36" fillId="0" borderId="40" xfId="16" applyFont="1" applyBorder="1" applyAlignment="1">
      <alignment horizontal="center" vertical="center"/>
    </xf>
    <xf numFmtId="181" fontId="36" fillId="0" borderId="182" xfId="20" applyNumberFormat="1" applyFont="1" applyBorder="1" applyAlignment="1" applyProtection="1">
      <alignment horizontal="right" vertical="center" shrinkToFit="1"/>
      <protection locked="0"/>
    </xf>
    <xf numFmtId="181" fontId="36" fillId="0" borderId="63" xfId="20" applyNumberFormat="1" applyFont="1" applyBorder="1" applyAlignment="1" applyProtection="1">
      <alignment horizontal="right" vertical="center" shrinkToFit="1"/>
      <protection locked="0"/>
    </xf>
    <xf numFmtId="0" fontId="36" fillId="0" borderId="21" xfId="16" applyFont="1" applyBorder="1" applyAlignment="1">
      <alignment horizontal="center" vertical="center"/>
    </xf>
    <xf numFmtId="181" fontId="36" fillId="0" borderId="59" xfId="20" applyNumberFormat="1" applyFont="1" applyBorder="1" applyAlignment="1">
      <alignment horizontal="right" vertical="center" shrinkToFit="1"/>
    </xf>
    <xf numFmtId="181" fontId="36" fillId="0" borderId="61" xfId="20" applyNumberFormat="1" applyFont="1" applyBorder="1" applyAlignment="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1" xfId="7" applyFont="1" applyBorder="1" applyAlignment="1">
      <alignment horizontal="center" vertical="center" wrapText="1"/>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15" fillId="0" borderId="3"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9" fillId="0" borderId="34" xfId="7" applyFont="1" applyBorder="1">
      <alignment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41" xfId="7" applyFont="1" applyBorder="1" applyAlignment="1">
      <alignment horizontal="center" vertical="center"/>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29"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13" fillId="0" borderId="9" xfId="7" applyFont="1" applyBorder="1">
      <alignment vertical="center"/>
    </xf>
    <xf numFmtId="0" fontId="13" fillId="0" borderId="11" xfId="7" applyFont="1" applyBorder="1">
      <alignmen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0" fontId="3" fillId="0" borderId="73" xfId="11" applyBorder="1" applyAlignment="1">
      <alignment horizontal="right" vertical="center" shrinkToFit="1"/>
    </xf>
    <xf numFmtId="182" fontId="9" fillId="0" borderId="75" xfId="11" applyNumberFormat="1" applyFont="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69"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177" fontId="9" fillId="0" borderId="8" xfId="11" applyNumberFormat="1" applyFont="1" applyBorder="1" applyAlignment="1">
      <alignment horizontal="right" vertical="center" shrinkToFit="1"/>
    </xf>
    <xf numFmtId="182" fontId="3" fillId="0" borderId="5" xfId="11" applyNumberForma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3" fillId="0" borderId="5" xfId="1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5" xfId="11" applyNumberFormat="1" applyFont="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Border="1" applyAlignment="1">
      <alignment horizontal="right" vertical="center" shrinkToFit="1"/>
    </xf>
    <xf numFmtId="182" fontId="9" fillId="0" borderId="4" xfId="11" applyNumberFormat="1" applyFont="1" applyBorder="1" applyAlignment="1">
      <alignment horizontal="right" vertical="center" shrinkToFit="1"/>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182" fontId="9" fillId="0" borderId="2" xfId="11" applyNumberFormat="1" applyFont="1" applyBorder="1" applyAlignment="1">
      <alignment horizontal="right" vertical="center" shrinkToFit="1"/>
    </xf>
    <xf numFmtId="0" fontId="3" fillId="0" borderId="3" xfId="1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177" fontId="9" fillId="0" borderId="68"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72"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177" fontId="9" fillId="0" borderId="4" xfId="11" applyNumberFormat="1" applyFont="1" applyBorder="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0" fontId="9" fillId="0" borderId="12" xfId="11" applyFont="1" applyBorder="1" applyAlignment="1">
      <alignment horizontal="center" vertical="center"/>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4" fillId="2" borderId="27"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3"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49"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4"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5" fillId="2" borderId="11" xfId="12" applyFont="1" applyFill="1" applyBorder="1" applyAlignment="1">
      <alignment horizontal="center"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0" fontId="4" fillId="2" borderId="38"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3" xfId="12" applyFont="1" applyFill="1" applyBorder="1" applyAlignment="1">
      <alignment horizontal="center" vertical="center"/>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103" xfId="15"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8" xfId="15" applyFont="1" applyBorder="1" applyAlignment="1" applyProtection="1">
      <alignment horizontal="left" vertical="center" shrinkToFi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lignment horizontal="left" vertical="center"/>
    </xf>
    <xf numFmtId="0" fontId="4" fillId="2" borderId="19" xfId="12" applyFont="1" applyFill="1" applyBorder="1" applyAlignment="1">
      <alignment horizontal="left" vertical="center"/>
    </xf>
    <xf numFmtId="181" fontId="4" fillId="5" borderId="114"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177" fontId="27" fillId="0" borderId="36" xfId="4" applyNumberFormat="1" applyFont="1" applyBorder="1" applyAlignment="1">
      <alignment horizontal="center" vertical="center" wrapText="1"/>
    </xf>
    <xf numFmtId="177" fontId="27" fillId="0" borderId="32"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77" fontId="21" fillId="0" borderId="2" xfId="2" applyNumberFormat="1" applyFont="1" applyBorder="1">
      <alignment vertical="center"/>
    </xf>
    <xf numFmtId="0" fontId="29" fillId="0" borderId="19" xfId="16" applyFont="1" applyBorder="1" applyAlignment="1">
      <alignment horizontal="left" vertical="center" wrapText="1"/>
    </xf>
    <xf numFmtId="0" fontId="29" fillId="0" borderId="20" xfId="16" applyFont="1" applyBorder="1" applyAlignment="1">
      <alignment horizontal="left" vertical="center" wrapText="1"/>
    </xf>
    <xf numFmtId="0" fontId="29" fillId="0" borderId="2" xfId="16" applyFont="1" applyBorder="1" applyAlignment="1">
      <alignment horizontal="left" vertical="center"/>
    </xf>
    <xf numFmtId="0" fontId="29" fillId="0" borderId="39" xfId="16" applyFont="1" applyBorder="1" applyAlignment="1">
      <alignment horizontal="left" vertical="center"/>
    </xf>
    <xf numFmtId="0" fontId="29" fillId="0" borderId="55" xfId="16" applyFont="1" applyBorder="1" applyAlignment="1">
      <alignment horizontal="left" vertical="center"/>
    </xf>
    <xf numFmtId="0" fontId="29" fillId="0" borderId="57" xfId="16" applyFont="1" applyBorder="1" applyAlignment="1">
      <alignment horizontal="left" vertical="center"/>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Border="1" applyAlignment="1">
      <alignment horizontal="left" vertical="center" wrapText="1"/>
    </xf>
    <xf numFmtId="0" fontId="30" fillId="0" borderId="52" xfId="17" applyFont="1" applyBorder="1" applyAlignment="1">
      <alignment horizontal="left" vertical="center" wrapText="1"/>
    </xf>
    <xf numFmtId="0" fontId="30" fillId="0" borderId="34" xfId="18" applyFont="1" applyBorder="1" applyAlignment="1">
      <alignment vertical="center" wrapText="1"/>
    </xf>
    <xf numFmtId="0" fontId="30" fillId="0" borderId="11" xfId="18" applyFont="1" applyBorder="1" applyAlignment="1">
      <alignment vertical="center" wrapText="1"/>
    </xf>
    <xf numFmtId="0" fontId="30" fillId="0" borderId="9" xfId="18" applyFont="1" applyBorder="1">
      <alignment vertical="center"/>
    </xf>
    <xf numFmtId="0" fontId="30" fillId="0" borderId="53" xfId="18" applyFont="1" applyBorder="1">
      <alignment vertical="center"/>
    </xf>
    <xf numFmtId="0" fontId="30" fillId="0" borderId="62" xfId="18" applyFont="1" applyBorder="1">
      <alignment vertical="center"/>
    </xf>
    <xf numFmtId="0" fontId="30" fillId="0" borderId="56" xfId="18" applyFont="1" applyBorder="1">
      <alignment vertical="center"/>
    </xf>
    <xf numFmtId="0" fontId="30" fillId="0" borderId="55" xfId="18" applyFont="1" applyBorder="1">
      <alignment vertical="center"/>
    </xf>
    <xf numFmtId="0" fontId="30" fillId="0" borderId="57" xfId="18" applyFont="1" applyBorder="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24" xfId="18" applyFont="1" applyBorder="1" applyAlignment="1">
      <alignment horizontal="center" vertical="center" wrapText="1"/>
    </xf>
    <xf numFmtId="0" fontId="31" fillId="0" borderId="25"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3" fillId="0" borderId="49" xfId="18" applyFont="1" applyBorder="1">
      <alignment vertical="center"/>
    </xf>
    <xf numFmtId="0" fontId="33" fillId="0" borderId="50" xfId="18" applyFont="1" applyBorder="1">
      <alignment vertical="center"/>
    </xf>
    <xf numFmtId="0" fontId="33" fillId="0" borderId="51" xfId="18" applyFont="1" applyBorder="1">
      <alignment vertical="center"/>
    </xf>
    <xf numFmtId="0" fontId="31" fillId="0" borderId="10" xfId="18" applyFont="1" applyBorder="1">
      <alignment vertical="center"/>
    </xf>
    <xf numFmtId="0" fontId="31" fillId="0" borderId="9" xfId="18" applyFont="1" applyBorder="1">
      <alignment vertical="center"/>
    </xf>
    <xf numFmtId="0" fontId="31" fillId="0" borderId="53"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8" applyFont="1" applyBorder="1" applyAlignment="1">
      <alignment vertical="center" wrapText="1"/>
    </xf>
    <xf numFmtId="0" fontId="30" fillId="0" borderId="14" xfId="18" applyFont="1" applyBorder="1" applyAlignment="1">
      <alignment vertical="center" wrapText="1"/>
    </xf>
    <xf numFmtId="0" fontId="30" fillId="0" borderId="27" xfId="18" applyFont="1" applyBorder="1" applyAlignment="1">
      <alignment vertical="center" wrapText="1"/>
    </xf>
    <xf numFmtId="0" fontId="30" fillId="0" borderId="5" xfId="18" applyFont="1" applyBorder="1" applyAlignment="1">
      <alignment vertical="center" wrapText="1"/>
    </xf>
    <xf numFmtId="0" fontId="30" fillId="0" borderId="29" xfId="18" applyFont="1" applyBorder="1" applyAlignment="1">
      <alignment vertical="center" wrapText="1"/>
    </xf>
    <xf numFmtId="0" fontId="30" fillId="0" borderId="8" xfId="18" applyFont="1" applyBorder="1" applyAlignment="1">
      <alignment vertical="center" wrapText="1"/>
    </xf>
    <xf numFmtId="0" fontId="30" fillId="0" borderId="50" xfId="18" applyFont="1" applyBorder="1">
      <alignment vertical="center"/>
    </xf>
    <xf numFmtId="0" fontId="30" fillId="0" borderId="52" xfId="18" applyFont="1" applyBorder="1">
      <alignment vertical="center"/>
    </xf>
    <xf numFmtId="0" fontId="30" fillId="0" borderId="38" xfId="19" applyFont="1" applyBorder="1" applyAlignment="1">
      <alignment vertical="center" wrapText="1"/>
    </xf>
    <xf numFmtId="0" fontId="30" fillId="0" borderId="3" xfId="19" applyFont="1" applyBorder="1" applyAlignment="1">
      <alignment vertical="center" wrapText="1"/>
    </xf>
    <xf numFmtId="0" fontId="30" fillId="0" borderId="27" xfId="19" applyFont="1" applyBorder="1" applyAlignment="1">
      <alignment vertical="center" wrapText="1"/>
    </xf>
    <xf numFmtId="0" fontId="30" fillId="0" borderId="5" xfId="19" applyFont="1" applyBorder="1" applyAlignment="1">
      <alignment vertical="center" wrapText="1"/>
    </xf>
    <xf numFmtId="0" fontId="30" fillId="0" borderId="29" xfId="19" applyFont="1" applyBorder="1" applyAlignment="1">
      <alignment vertical="center" wrapText="1"/>
    </xf>
    <xf numFmtId="0" fontId="30" fillId="0" borderId="8" xfId="19" applyFont="1" applyBorder="1" applyAlignment="1">
      <alignment vertical="center" wrapText="1"/>
    </xf>
    <xf numFmtId="0" fontId="30" fillId="0" borderId="9" xfId="19" applyFont="1" applyBorder="1" applyAlignment="1">
      <alignment horizontal="left" vertical="center"/>
    </xf>
    <xf numFmtId="0" fontId="30" fillId="0" borderId="53" xfId="19" applyFont="1" applyBorder="1" applyAlignment="1">
      <alignment horizontal="left" vertical="center"/>
    </xf>
    <xf numFmtId="0" fontId="30" fillId="0" borderId="62" xfId="19" applyFont="1" applyBorder="1">
      <alignment vertical="center"/>
    </xf>
    <xf numFmtId="0" fontId="30" fillId="0" borderId="56" xfId="19" applyFont="1" applyBorder="1">
      <alignment vertical="center"/>
    </xf>
    <xf numFmtId="0" fontId="30" fillId="0" borderId="55" xfId="19" applyFont="1" applyBorder="1" applyAlignment="1">
      <alignment horizontal="left" vertical="center"/>
    </xf>
    <xf numFmtId="0" fontId="30" fillId="0" borderId="57" xfId="19" applyFont="1" applyBorder="1" applyAlignment="1">
      <alignment horizontal="left" vertical="center"/>
    </xf>
    <xf numFmtId="0" fontId="30" fillId="0" borderId="18" xfId="19" applyFont="1" applyBorder="1" applyAlignment="1">
      <alignment vertical="center" wrapText="1"/>
    </xf>
    <xf numFmtId="0" fontId="30" fillId="0" borderId="14" xfId="19" applyFont="1" applyBorder="1" applyAlignment="1">
      <alignment vertical="center" wrapText="1"/>
    </xf>
    <xf numFmtId="0" fontId="30" fillId="0" borderId="50" xfId="19" applyFont="1" applyBorder="1" applyAlignment="1">
      <alignment horizontal="left" vertical="center"/>
    </xf>
    <xf numFmtId="0" fontId="30" fillId="0" borderId="52" xfId="19" applyFont="1" applyBorder="1" applyAlignment="1">
      <alignment horizontal="left" vertical="center"/>
    </xf>
    <xf numFmtId="0" fontId="30" fillId="0" borderId="10" xfId="19" applyFont="1" applyBorder="1" applyAlignment="1">
      <alignment horizontal="center" vertical="center" shrinkToFit="1"/>
    </xf>
    <xf numFmtId="0" fontId="30" fillId="0" borderId="9" xfId="19" applyFont="1" applyBorder="1" applyAlignment="1">
      <alignment horizontal="center" vertical="center" shrinkToFit="1"/>
    </xf>
    <xf numFmtId="0" fontId="30" fillId="0" borderId="53" xfId="19" applyFont="1" applyBorder="1" applyAlignment="1">
      <alignment horizontal="center" vertical="center" shrinkToFit="1"/>
    </xf>
    <xf numFmtId="0" fontId="36" fillId="0" borderId="10" xfId="16" applyFont="1" applyBorder="1" applyAlignment="1" applyProtection="1">
      <alignment horizontal="left" vertical="center" wrapText="1"/>
      <protection locked="0"/>
    </xf>
    <xf numFmtId="0" fontId="36" fillId="0" borderId="9" xfId="16" applyFont="1" applyBorder="1" applyAlignment="1" applyProtection="1">
      <alignment horizontal="left" vertical="center" wrapText="1"/>
      <protection locked="0"/>
    </xf>
    <xf numFmtId="0" fontId="36" fillId="0" borderId="53" xfId="16" applyFont="1" applyBorder="1" applyAlignment="1" applyProtection="1">
      <alignment horizontal="left" vertical="center" wrapText="1"/>
      <protection locked="0"/>
    </xf>
    <xf numFmtId="0" fontId="36" fillId="0" borderId="22" xfId="16" applyFont="1" applyBorder="1" applyAlignment="1">
      <alignment horizontal="left" vertical="center"/>
    </xf>
    <xf numFmtId="0" fontId="36" fillId="0" borderId="23" xfId="16" applyFont="1" applyBorder="1" applyAlignment="1">
      <alignment horizontal="left" vertical="center"/>
    </xf>
    <xf numFmtId="0" fontId="36" fillId="0" borderId="19" xfId="16" applyFont="1" applyBorder="1" applyAlignment="1">
      <alignment horizontal="left" vertical="center" wrapText="1"/>
    </xf>
    <xf numFmtId="0" fontId="36" fillId="0" borderId="20" xfId="16" applyFont="1" applyBorder="1" applyAlignment="1">
      <alignment horizontal="left" vertical="center" wrapText="1"/>
    </xf>
    <xf numFmtId="0" fontId="36" fillId="0" borderId="2" xfId="16" applyFont="1" applyBorder="1" applyAlignment="1">
      <alignment horizontal="left" vertical="center"/>
    </xf>
    <xf numFmtId="0" fontId="36" fillId="0" borderId="39" xfId="16" applyFont="1" applyBorder="1" applyAlignment="1">
      <alignment horizontal="left" vertical="center"/>
    </xf>
    <xf numFmtId="0" fontId="36" fillId="0" borderId="9" xfId="16" applyFont="1" applyBorder="1" applyAlignment="1">
      <alignment horizontal="left" vertical="center"/>
    </xf>
    <xf numFmtId="0" fontId="36" fillId="0" borderId="53" xfId="16" applyFont="1" applyBorder="1" applyAlignment="1">
      <alignment horizontal="left" vertical="center"/>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xf numFmtId="0" fontId="3" fillId="0" borderId="1" xfId="2" applyFont="1" applyFill="1" applyBorder="1" applyAlignment="1" applyProtection="1">
      <alignment horizontal="left" vertical="top" wrapText="1"/>
      <protection locked="0"/>
    </xf>
    <xf numFmtId="0" fontId="3" fillId="0" borderId="2" xfId="2" applyFont="1" applyFill="1" applyBorder="1" applyAlignment="1" applyProtection="1">
      <alignment horizontal="left" vertical="top" wrapText="1"/>
      <protection locked="0"/>
    </xf>
    <xf numFmtId="0" fontId="3" fillId="0" borderId="3" xfId="2" applyFont="1" applyFill="1" applyBorder="1" applyAlignment="1" applyProtection="1">
      <alignment horizontal="left" vertical="top" wrapText="1"/>
      <protection locked="0"/>
    </xf>
    <xf numFmtId="0" fontId="3" fillId="0" borderId="4" xfId="2" applyFont="1" applyFill="1" applyBorder="1" applyAlignment="1" applyProtection="1">
      <alignment horizontal="left" vertical="top" wrapText="1"/>
      <protection locked="0"/>
    </xf>
    <xf numFmtId="0" fontId="3" fillId="0" borderId="0" xfId="2" applyFont="1" applyFill="1" applyAlignment="1" applyProtection="1">
      <alignment horizontal="left" vertical="top" wrapText="1"/>
      <protection locked="0"/>
    </xf>
    <xf numFmtId="0" fontId="3" fillId="0" borderId="5" xfId="2" applyFont="1" applyFill="1" applyBorder="1" applyAlignment="1" applyProtection="1">
      <alignment horizontal="left" vertical="top" wrapText="1"/>
      <protection locked="0"/>
    </xf>
    <xf numFmtId="0" fontId="3" fillId="0" borderId="6" xfId="2" applyFont="1" applyFill="1" applyBorder="1" applyAlignment="1" applyProtection="1">
      <alignment horizontal="left" vertical="top" wrapText="1"/>
      <protection locked="0"/>
    </xf>
    <xf numFmtId="0" fontId="3" fillId="0" borderId="7" xfId="2" applyFont="1" applyFill="1" applyBorder="1" applyAlignment="1" applyProtection="1">
      <alignment horizontal="left" vertical="top" wrapText="1"/>
      <protection locked="0"/>
    </xf>
    <xf numFmtId="0" fontId="3" fillId="0" borderId="8" xfId="2" applyFont="1" applyFill="1" applyBorder="1" applyAlignment="1" applyProtection="1">
      <alignment horizontal="left" vertical="top" wrapText="1"/>
      <protection locked="0"/>
    </xf>
  </cellXfs>
  <cellStyles count="21">
    <cellStyle name="標準" xfId="0" builtinId="0"/>
    <cellStyle name="標準 2" xfId="1" xr:uid="{00000000-0005-0000-0000-000001000000}"/>
    <cellStyle name="標準 2 2" xfId="8" xr:uid="{B1DA757F-D6D3-4E33-9FCD-72E38EEA1B9D}"/>
    <cellStyle name="標準 2 3" xfId="10" xr:uid="{3705C8CE-E477-4769-893A-ED36FBA44745}"/>
    <cellStyle name="標準 3" xfId="11" xr:uid="{D335C84E-423E-43EA-93B7-1A7E8A949477}"/>
    <cellStyle name="標準 4" xfId="20" xr:uid="{674B5570-0329-4FD9-B856-126B5AF669B3}"/>
    <cellStyle name="標準 4_APAHO401600" xfId="16" xr:uid="{A959B95D-B68B-4ED9-91A1-593CD9B0059E}"/>
    <cellStyle name="標準 4_APAHO4019001" xfId="19" xr:uid="{D5CB3E26-EFAE-4C99-A1CA-E39F35FC605E}"/>
    <cellStyle name="標準 4_ZJ08_022012_青森市_2010" xfId="18" xr:uid="{21F0DF40-70AB-4B67-825F-983842DDA3A4}"/>
    <cellStyle name="標準 6" xfId="7" xr:uid="{8D24427C-8063-439D-9590-990BD149E80B}"/>
    <cellStyle name="標準 6_APAHO401000" xfId="9" xr:uid="{8BA0DD48-29F8-4C51-A498-3798CAB2686C}"/>
    <cellStyle name="標準 6_APAHO401200_O-JJ1016-001-3_財政状況資料集(決算状況カード(各会計・関係団体))(Rev2)2" xfId="15" xr:uid="{24A9D34F-7EEF-4EA1-BA92-EA5C28869764}"/>
    <cellStyle name="標準 6_APAHO402200_O-JJ1016-001-3_財政状況資料集(決算状況カード(各会計・関係団体))(Rev2)2" xfId="12" xr:uid="{122B6803-C1C4-46BC-BE92-9FDEB43AA777}"/>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DFA1CACE-DE7B-4D52-9570-013D8174C5A3}"/>
    <cellStyle name="標準_O-JJ0722-001-3_決算状況カード(各会計・関係団体)_O-JJ1016-001-3_財政状況資料集(決算状況カード(各会計・関係団体))(Rev2)2" xfId="14" xr:uid="{69461374-93C8-4A45-A663-1BDBE272A57F}"/>
    <cellStyle name="標準_O-JJ0722-001-8_連結実質赤字比率に係る赤字・黒字の構成分析" xfId="17" xr:uid="{ABA7ADE0-D57E-499F-8FDC-8B0D2630F2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([1]データシート!$F$3,[1]データシート!$F$5,[1]データシート!$F$7,[1]データシート!$F$9,[1]データシート!$F$11)</c:f>
              <c:numCache>
                <c:formatCode>General</c:formatCode>
                <c:ptCount val="5"/>
                <c:pt idx="0">
                  <c:v>167497</c:v>
                </c:pt>
                <c:pt idx="1">
                  <c:v>190274</c:v>
                </c:pt>
                <c:pt idx="2">
                  <c:v>301035</c:v>
                </c:pt>
                <c:pt idx="3">
                  <c:v>277467</c:v>
                </c:pt>
                <c:pt idx="4">
                  <c:v>282256</c:v>
                </c:pt>
              </c:numCache>
            </c:numRef>
          </c:val>
          <c:smooth val="0"/>
          <c:extLst>
            <c:ext xmlns:c16="http://schemas.microsoft.com/office/drawing/2014/chart" uri="{C3380CC4-5D6E-409C-BE32-E72D297353CC}">
              <c16:uniqueId val="{00000000-E7D0-439E-BA95-9A378CCD8752}"/>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([1]データシート!$D$3,[1]データシート!$D$5,[1]データシート!$D$7,[1]データシート!$D$9,[1]データシート!$D$11)</c:f>
              <c:numCache>
                <c:formatCode>General</c:formatCode>
                <c:ptCount val="5"/>
                <c:pt idx="0">
                  <c:v>160884</c:v>
                </c:pt>
                <c:pt idx="1">
                  <c:v>122580</c:v>
                </c:pt>
                <c:pt idx="2">
                  <c:v>72655</c:v>
                </c:pt>
                <c:pt idx="3">
                  <c:v>104464</c:v>
                </c:pt>
                <c:pt idx="4">
                  <c:v>94316</c:v>
                </c:pt>
              </c:numCache>
            </c:numRef>
          </c:val>
          <c:smooth val="0"/>
          <c:extLst>
            <c:ext xmlns:c16="http://schemas.microsoft.com/office/drawing/2014/chart" uri="{C3380CC4-5D6E-409C-BE32-E72D297353CC}">
              <c16:uniqueId val="{00000001-E7D0-439E-BA95-9A378CCD875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[1]データシート!$B$19:$F$19</c:f>
              <c:numCache>
                <c:formatCode>General</c:formatCode>
                <c:ptCount val="5"/>
                <c:pt idx="0">
                  <c:v>3.86</c:v>
                </c:pt>
                <c:pt idx="1">
                  <c:v>2.93</c:v>
                </c:pt>
                <c:pt idx="2">
                  <c:v>4.38</c:v>
                </c:pt>
                <c:pt idx="3">
                  <c:v>10.3</c:v>
                </c:pt>
                <c:pt idx="4">
                  <c:v>3.46</c:v>
                </c:pt>
              </c:numCache>
            </c:numRef>
          </c:val>
          <c:extLst>
            <c:ext xmlns:c16="http://schemas.microsoft.com/office/drawing/2014/chart" uri="{C3380CC4-5D6E-409C-BE32-E72D297353CC}">
              <c16:uniqueId val="{00000000-C929-40ED-B0D7-2F38D2DDE562}"/>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[1]データシート!$B$20:$F$20</c:f>
              <c:numCache>
                <c:formatCode>General</c:formatCode>
                <c:ptCount val="5"/>
                <c:pt idx="0">
                  <c:v>40.1</c:v>
                </c:pt>
                <c:pt idx="1">
                  <c:v>37.270000000000003</c:v>
                </c:pt>
                <c:pt idx="2">
                  <c:v>37.21</c:v>
                </c:pt>
                <c:pt idx="3">
                  <c:v>37.29</c:v>
                </c:pt>
                <c:pt idx="4">
                  <c:v>45.24</c:v>
                </c:pt>
              </c:numCache>
            </c:numRef>
          </c:val>
          <c:extLst>
            <c:ext xmlns:c16="http://schemas.microsoft.com/office/drawing/2014/chart" uri="{C3380CC4-5D6E-409C-BE32-E72D297353CC}">
              <c16:uniqueId val="{00000001-C929-40ED-B0D7-2F38D2DDE56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H30</c:v>
                </c:pt>
                <c:pt idx="1">
                  <c:v>R01</c:v>
                </c:pt>
                <c:pt idx="2">
                  <c:v>R02</c:v>
                </c:pt>
                <c:pt idx="3">
                  <c:v>R03</c:v>
                </c:pt>
                <c:pt idx="4">
                  <c:v>R04</c:v>
                </c:pt>
              </c:strCache>
            </c:strRef>
          </c:cat>
          <c:val>
            <c:numRef>
              <c:f>[1]データシート!$B$21:$F$21</c:f>
              <c:numCache>
                <c:formatCode>General</c:formatCode>
                <c:ptCount val="5"/>
                <c:pt idx="0">
                  <c:v>0.89</c:v>
                </c:pt>
                <c:pt idx="1">
                  <c:v>-5.57</c:v>
                </c:pt>
                <c:pt idx="2">
                  <c:v>1.58</c:v>
                </c:pt>
                <c:pt idx="3">
                  <c:v>6.58</c:v>
                </c:pt>
                <c:pt idx="4">
                  <c:v>-7.22</c:v>
                </c:pt>
              </c:numCache>
            </c:numRef>
          </c:val>
          <c:smooth val="0"/>
          <c:extLst>
            <c:ext xmlns:c16="http://schemas.microsoft.com/office/drawing/2014/chart" uri="{C3380CC4-5D6E-409C-BE32-E72D297353CC}">
              <c16:uniqueId val="{00000002-C929-40ED-B0D7-2F38D2DDE56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A9F-46E2-8428-0CF14F86E47F}"/>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A9F-46E2-8428-0CF14F86E47F}"/>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A9F-46E2-8428-0CF14F86E47F}"/>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A9F-46E2-8428-0CF14F86E47F}"/>
            </c:ext>
          </c:extLst>
        </c:ser>
        <c:ser>
          <c:idx val="4"/>
          <c:order val="4"/>
          <c:tx>
            <c:strRef>
              <c:f>[1]データシート!$A$31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[1]データシート!$B$31:$K$31</c:f>
              <c:numCache>
                <c:formatCode>General</c:formatCode>
                <c:ptCount val="10"/>
                <c:pt idx="0">
                  <c:v>#N/A</c:v>
                </c:pt>
                <c:pt idx="1">
                  <c:v>0.01</c:v>
                </c:pt>
                <c:pt idx="2">
                  <c:v>#N/A</c:v>
                </c:pt>
                <c:pt idx="3">
                  <c:v>0.05</c:v>
                </c:pt>
                <c:pt idx="4">
                  <c:v>#N/A</c:v>
                </c:pt>
                <c:pt idx="5">
                  <c:v>0.01</c:v>
                </c:pt>
                <c:pt idx="6">
                  <c:v>#N/A</c:v>
                </c:pt>
                <c:pt idx="7">
                  <c:v>0.01</c:v>
                </c:pt>
                <c:pt idx="8">
                  <c:v>#N/A</c:v>
                </c:pt>
                <c:pt idx="9">
                  <c:v>0.03</c:v>
                </c:pt>
              </c:numCache>
            </c:numRef>
          </c:val>
          <c:extLst>
            <c:ext xmlns:c16="http://schemas.microsoft.com/office/drawing/2014/chart" uri="{C3380CC4-5D6E-409C-BE32-E72D297353CC}">
              <c16:uniqueId val="{00000004-2A9F-46E2-8428-0CF14F86E47F}"/>
            </c:ext>
          </c:extLst>
        </c:ser>
        <c:ser>
          <c:idx val="5"/>
          <c:order val="5"/>
          <c:tx>
            <c:strRef>
              <c:f>[1]データシート!$A$32</c:f>
              <c:strCache>
                <c:ptCount val="1"/>
                <c:pt idx="0">
                  <c:v>国民健康保険町立田子診療所及び介護老人保健施設事業特別会計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[1]データシート!$B$32:$K$32</c:f>
              <c:numCache>
                <c:formatCode>General</c:formatCode>
                <c:ptCount val="10"/>
                <c:pt idx="0">
                  <c:v>#N/A</c:v>
                </c:pt>
                <c:pt idx="1">
                  <c:v>0.17</c:v>
                </c:pt>
                <c:pt idx="2">
                  <c:v>#N/A</c:v>
                </c:pt>
                <c:pt idx="3">
                  <c:v>0.18</c:v>
                </c:pt>
                <c:pt idx="4">
                  <c:v>#N/A</c:v>
                </c:pt>
                <c:pt idx="5">
                  <c:v>0.18</c:v>
                </c:pt>
                <c:pt idx="6">
                  <c:v>#N/A</c:v>
                </c:pt>
                <c:pt idx="7">
                  <c:v>0.26</c:v>
                </c:pt>
                <c:pt idx="8">
                  <c:v>#N/A</c:v>
                </c:pt>
                <c:pt idx="9">
                  <c:v>0.22</c:v>
                </c:pt>
              </c:numCache>
            </c:numRef>
          </c:val>
          <c:extLst>
            <c:ext xmlns:c16="http://schemas.microsoft.com/office/drawing/2014/chart" uri="{C3380CC4-5D6E-409C-BE32-E72D297353CC}">
              <c16:uniqueId val="{00000005-2A9F-46E2-8428-0CF14F86E47F}"/>
            </c:ext>
          </c:extLst>
        </c:ser>
        <c:ser>
          <c:idx val="6"/>
          <c:order val="6"/>
          <c:tx>
            <c:strRef>
              <c:f>[1]データシート!$A$33</c:f>
              <c:strCache>
                <c:ptCount val="1"/>
                <c:pt idx="0">
                  <c:v>介護保険事業勘定特別会計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[1]データシート!$B$33:$K$33</c:f>
              <c:numCache>
                <c:formatCode>General</c:formatCode>
                <c:ptCount val="10"/>
                <c:pt idx="0">
                  <c:v>#N/A</c:v>
                </c:pt>
                <c:pt idx="1">
                  <c:v>0.75</c:v>
                </c:pt>
                <c:pt idx="2">
                  <c:v>#N/A</c:v>
                </c:pt>
                <c:pt idx="3">
                  <c:v>1.1399999999999999</c:v>
                </c:pt>
                <c:pt idx="4">
                  <c:v>#N/A</c:v>
                </c:pt>
                <c:pt idx="5">
                  <c:v>0.71</c:v>
                </c:pt>
                <c:pt idx="6">
                  <c:v>#N/A</c:v>
                </c:pt>
                <c:pt idx="7">
                  <c:v>0.56000000000000005</c:v>
                </c:pt>
                <c:pt idx="8">
                  <c:v>#N/A</c:v>
                </c:pt>
                <c:pt idx="9">
                  <c:v>0.74</c:v>
                </c:pt>
              </c:numCache>
            </c:numRef>
          </c:val>
          <c:extLst>
            <c:ext xmlns:c16="http://schemas.microsoft.com/office/drawing/2014/chart" uri="{C3380CC4-5D6E-409C-BE32-E72D297353CC}">
              <c16:uniqueId val="{00000006-2A9F-46E2-8428-0CF14F86E47F}"/>
            </c:ext>
          </c:extLst>
        </c:ser>
        <c:ser>
          <c:idx val="7"/>
          <c:order val="7"/>
          <c:tx>
            <c:strRef>
              <c:f>[1]データシート!$A$34</c:f>
              <c:strCache>
                <c:ptCount val="1"/>
                <c:pt idx="0">
                  <c:v>国民健康保険事業勘定特別会計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[1]データシート!$B$34:$K$34</c:f>
              <c:numCache>
                <c:formatCode>General</c:formatCode>
                <c:ptCount val="10"/>
                <c:pt idx="0">
                  <c:v>#N/A</c:v>
                </c:pt>
                <c:pt idx="1">
                  <c:v>1.46</c:v>
                </c:pt>
                <c:pt idx="2">
                  <c:v>#N/A</c:v>
                </c:pt>
                <c:pt idx="3">
                  <c:v>1.02</c:v>
                </c:pt>
                <c:pt idx="4">
                  <c:v>#N/A</c:v>
                </c:pt>
                <c:pt idx="5">
                  <c:v>0.85</c:v>
                </c:pt>
                <c:pt idx="6">
                  <c:v>#N/A</c:v>
                </c:pt>
                <c:pt idx="7">
                  <c:v>0.45</c:v>
                </c:pt>
                <c:pt idx="8">
                  <c:v>#N/A</c:v>
                </c:pt>
                <c:pt idx="9">
                  <c:v>0.83</c:v>
                </c:pt>
              </c:numCache>
            </c:numRef>
          </c:val>
          <c:extLst>
            <c:ext xmlns:c16="http://schemas.microsoft.com/office/drawing/2014/chart" uri="{C3380CC4-5D6E-409C-BE32-E72D297353CC}">
              <c16:uniqueId val="{00000007-2A9F-46E2-8428-0CF14F86E47F}"/>
            </c:ext>
          </c:extLst>
        </c:ser>
        <c:ser>
          <c:idx val="8"/>
          <c:order val="8"/>
          <c:tx>
            <c:strRef>
              <c:f>[1]データシート!$A$35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[1]データシート!$B$35:$K$35</c:f>
              <c:numCache>
                <c:formatCode>General</c:formatCode>
                <c:ptCount val="10"/>
                <c:pt idx="0">
                  <c:v>#N/A</c:v>
                </c:pt>
                <c:pt idx="1">
                  <c:v>1.52</c:v>
                </c:pt>
                <c:pt idx="2">
                  <c:v>#N/A</c:v>
                </c:pt>
                <c:pt idx="3">
                  <c:v>1.61</c:v>
                </c:pt>
                <c:pt idx="4">
                  <c:v>#N/A</c:v>
                </c:pt>
                <c:pt idx="5">
                  <c:v>1.57</c:v>
                </c:pt>
                <c:pt idx="6">
                  <c:v>#N/A</c:v>
                </c:pt>
                <c:pt idx="7">
                  <c:v>1.63</c:v>
                </c:pt>
                <c:pt idx="8">
                  <c:v>#N/A</c:v>
                </c:pt>
                <c:pt idx="9">
                  <c:v>1.48</c:v>
                </c:pt>
              </c:numCache>
            </c:numRef>
          </c:val>
          <c:extLst>
            <c:ext xmlns:c16="http://schemas.microsoft.com/office/drawing/2014/chart" uri="{C3380CC4-5D6E-409C-BE32-E72D297353CC}">
              <c16:uniqueId val="{00000008-2A9F-46E2-8428-0CF14F86E47F}"/>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[1]データシート!$B$36:$K$36</c:f>
              <c:numCache>
                <c:formatCode>General</c:formatCode>
                <c:ptCount val="10"/>
                <c:pt idx="0">
                  <c:v>#N/A</c:v>
                </c:pt>
                <c:pt idx="1">
                  <c:v>3.85</c:v>
                </c:pt>
                <c:pt idx="2">
                  <c:v>#N/A</c:v>
                </c:pt>
                <c:pt idx="3">
                  <c:v>2.93</c:v>
                </c:pt>
                <c:pt idx="4">
                  <c:v>#N/A</c:v>
                </c:pt>
                <c:pt idx="5">
                  <c:v>4.38</c:v>
                </c:pt>
                <c:pt idx="6">
                  <c:v>#N/A</c:v>
                </c:pt>
                <c:pt idx="7">
                  <c:v>10.29</c:v>
                </c:pt>
                <c:pt idx="8">
                  <c:v>#N/A</c:v>
                </c:pt>
                <c:pt idx="9">
                  <c:v>3.45</c:v>
                </c:pt>
              </c:numCache>
            </c:numRef>
          </c:val>
          <c:extLst>
            <c:ext xmlns:c16="http://schemas.microsoft.com/office/drawing/2014/chart" uri="{C3380CC4-5D6E-409C-BE32-E72D297353CC}">
              <c16:uniqueId val="{00000009-2A9F-46E2-8428-0CF14F86E47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[1]データシート!$B$42:$P$42</c:f>
              <c:numCache>
                <c:formatCode>General</c:formatCode>
                <c:ptCount val="15"/>
                <c:pt idx="2">
                  <c:v>426</c:v>
                </c:pt>
                <c:pt idx="5">
                  <c:v>425</c:v>
                </c:pt>
                <c:pt idx="8">
                  <c:v>434</c:v>
                </c:pt>
                <c:pt idx="11">
                  <c:v>439</c:v>
                </c:pt>
                <c:pt idx="14">
                  <c:v>401</c:v>
                </c:pt>
              </c:numCache>
            </c:numRef>
          </c:val>
          <c:extLst>
            <c:ext xmlns:c16="http://schemas.microsoft.com/office/drawing/2014/chart" uri="{C3380CC4-5D6E-409C-BE32-E72D297353CC}">
              <c16:uniqueId val="{00000000-4D94-4DF3-8C6F-2690D08A52B9}"/>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D94-4DF3-8C6F-2690D08A52B9}"/>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[1]データシート!$B$44:$P$44</c:f>
              <c:numCache>
                <c:formatCode>General</c:formatCode>
                <c:ptCount val="15"/>
                <c:pt idx="0">
                  <c:v>5</c:v>
                </c:pt>
                <c:pt idx="3">
                  <c:v>5</c:v>
                </c:pt>
                <c:pt idx="6">
                  <c:v>4</c:v>
                </c:pt>
                <c:pt idx="9">
                  <c:v>3</c:v>
                </c:pt>
                <c:pt idx="12">
                  <c:v>3</c:v>
                </c:pt>
              </c:numCache>
            </c:numRef>
          </c:val>
          <c:extLst>
            <c:ext xmlns:c16="http://schemas.microsoft.com/office/drawing/2014/chart" uri="{C3380CC4-5D6E-409C-BE32-E72D297353CC}">
              <c16:uniqueId val="{00000002-4D94-4DF3-8C6F-2690D08A52B9}"/>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[1]データシート!$B$45:$P$45</c:f>
              <c:numCache>
                <c:formatCode>General</c:formatCode>
                <c:ptCount val="15"/>
                <c:pt idx="0">
                  <c:v>18</c:v>
                </c:pt>
                <c:pt idx="3">
                  <c:v>14</c:v>
                </c:pt>
                <c:pt idx="6">
                  <c:v>10</c:v>
                </c:pt>
                <c:pt idx="9">
                  <c:v>10</c:v>
                </c:pt>
                <c:pt idx="12">
                  <c:v>12</c:v>
                </c:pt>
              </c:numCache>
            </c:numRef>
          </c:val>
          <c:extLst>
            <c:ext xmlns:c16="http://schemas.microsoft.com/office/drawing/2014/chart" uri="{C3380CC4-5D6E-409C-BE32-E72D297353CC}">
              <c16:uniqueId val="{00000003-4D94-4DF3-8C6F-2690D08A52B9}"/>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[1]データシート!$B$46:$P$46</c:f>
              <c:numCache>
                <c:formatCode>General</c:formatCode>
                <c:ptCount val="15"/>
                <c:pt idx="0">
                  <c:v>2</c:v>
                </c:pt>
                <c:pt idx="3">
                  <c:v>1</c:v>
                </c:pt>
                <c:pt idx="6">
                  <c:v>1</c:v>
                </c:pt>
                <c:pt idx="9">
                  <c:v>0</c:v>
                </c:pt>
                <c:pt idx="12">
                  <c:v>0</c:v>
                </c:pt>
              </c:numCache>
            </c:numRef>
          </c:val>
          <c:extLst>
            <c:ext xmlns:c16="http://schemas.microsoft.com/office/drawing/2014/chart" uri="{C3380CC4-5D6E-409C-BE32-E72D297353CC}">
              <c16:uniqueId val="{00000004-4D94-4DF3-8C6F-2690D08A52B9}"/>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D94-4DF3-8C6F-2690D08A52B9}"/>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D94-4DF3-8C6F-2690D08A52B9}"/>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[1]データシート!$B$49:$P$49</c:f>
              <c:numCache>
                <c:formatCode>General</c:formatCode>
                <c:ptCount val="15"/>
                <c:pt idx="0">
                  <c:v>615</c:v>
                </c:pt>
                <c:pt idx="3">
                  <c:v>615</c:v>
                </c:pt>
                <c:pt idx="6">
                  <c:v>600</c:v>
                </c:pt>
                <c:pt idx="9">
                  <c:v>571</c:v>
                </c:pt>
                <c:pt idx="12">
                  <c:v>512</c:v>
                </c:pt>
              </c:numCache>
            </c:numRef>
          </c:val>
          <c:extLst>
            <c:ext xmlns:c16="http://schemas.microsoft.com/office/drawing/2014/chart" uri="{C3380CC4-5D6E-409C-BE32-E72D297353CC}">
              <c16:uniqueId val="{00000007-4D94-4DF3-8C6F-2690D08A52B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[1]データシート!$B$50:$P$50</c:f>
              <c:numCache>
                <c:formatCode>General</c:formatCode>
                <c:ptCount val="15"/>
                <c:pt idx="0">
                  <c:v>#N/A</c:v>
                </c:pt>
                <c:pt idx="1">
                  <c:v>214</c:v>
                </c:pt>
                <c:pt idx="2">
                  <c:v>#N/A</c:v>
                </c:pt>
                <c:pt idx="3">
                  <c:v>#N/A</c:v>
                </c:pt>
                <c:pt idx="4">
                  <c:v>210</c:v>
                </c:pt>
                <c:pt idx="5">
                  <c:v>#N/A</c:v>
                </c:pt>
                <c:pt idx="6">
                  <c:v>#N/A</c:v>
                </c:pt>
                <c:pt idx="7">
                  <c:v>181</c:v>
                </c:pt>
                <c:pt idx="8">
                  <c:v>#N/A</c:v>
                </c:pt>
                <c:pt idx="9">
                  <c:v>#N/A</c:v>
                </c:pt>
                <c:pt idx="10">
                  <c:v>145</c:v>
                </c:pt>
                <c:pt idx="11">
                  <c:v>#N/A</c:v>
                </c:pt>
                <c:pt idx="12">
                  <c:v>#N/A</c:v>
                </c:pt>
                <c:pt idx="13">
                  <c:v>126</c:v>
                </c:pt>
                <c:pt idx="14">
                  <c:v>#N/A</c:v>
                </c:pt>
              </c:numCache>
            </c:numRef>
          </c:val>
          <c:smooth val="0"/>
          <c:extLst>
            <c:ext xmlns:c16="http://schemas.microsoft.com/office/drawing/2014/chart" uri="{C3380CC4-5D6E-409C-BE32-E72D297353CC}">
              <c16:uniqueId val="{00000008-4D94-4DF3-8C6F-2690D08A52B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[1]データシート!$B$56:$P$56</c:f>
              <c:numCache>
                <c:formatCode>General</c:formatCode>
                <c:ptCount val="15"/>
                <c:pt idx="2">
                  <c:v>3884</c:v>
                </c:pt>
                <c:pt idx="5">
                  <c:v>3873</c:v>
                </c:pt>
                <c:pt idx="8">
                  <c:v>3796</c:v>
                </c:pt>
                <c:pt idx="11">
                  <c:v>3739</c:v>
                </c:pt>
                <c:pt idx="14">
                  <c:v>3600</c:v>
                </c:pt>
              </c:numCache>
            </c:numRef>
          </c:val>
          <c:extLst>
            <c:ext xmlns:c16="http://schemas.microsoft.com/office/drawing/2014/chart" uri="{C3380CC4-5D6E-409C-BE32-E72D297353CC}">
              <c16:uniqueId val="{00000000-40BA-41B2-9FAD-CA6FC486DD8A}"/>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40BA-41B2-9FAD-CA6FC486DD8A}"/>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[1]データシート!$B$58:$P$58</c:f>
              <c:numCache>
                <c:formatCode>General</c:formatCode>
                <c:ptCount val="15"/>
                <c:pt idx="2">
                  <c:v>1630</c:v>
                </c:pt>
                <c:pt idx="5">
                  <c:v>1553</c:v>
                </c:pt>
                <c:pt idx="8">
                  <c:v>1601</c:v>
                </c:pt>
                <c:pt idx="11">
                  <c:v>1802</c:v>
                </c:pt>
                <c:pt idx="14">
                  <c:v>2068</c:v>
                </c:pt>
              </c:numCache>
            </c:numRef>
          </c:val>
          <c:extLst>
            <c:ext xmlns:c16="http://schemas.microsoft.com/office/drawing/2014/chart" uri="{C3380CC4-5D6E-409C-BE32-E72D297353CC}">
              <c16:uniqueId val="{00000002-40BA-41B2-9FAD-CA6FC486DD8A}"/>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0BA-41B2-9FAD-CA6FC486DD8A}"/>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0BA-41B2-9FAD-CA6FC486DD8A}"/>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0BA-41B2-9FAD-CA6FC486DD8A}"/>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[1]データシート!$B$62:$P$62</c:f>
              <c:numCache>
                <c:formatCode>General</c:formatCode>
                <c:ptCount val="15"/>
                <c:pt idx="0">
                  <c:v>543</c:v>
                </c:pt>
                <c:pt idx="3">
                  <c:v>538</c:v>
                </c:pt>
                <c:pt idx="6">
                  <c:v>502</c:v>
                </c:pt>
                <c:pt idx="9">
                  <c:v>507</c:v>
                </c:pt>
                <c:pt idx="12">
                  <c:v>513</c:v>
                </c:pt>
              </c:numCache>
            </c:numRef>
          </c:val>
          <c:extLst>
            <c:ext xmlns:c16="http://schemas.microsoft.com/office/drawing/2014/chart" uri="{C3380CC4-5D6E-409C-BE32-E72D297353CC}">
              <c16:uniqueId val="{00000006-40BA-41B2-9FAD-CA6FC486DD8A}"/>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[1]データシート!$B$63:$P$63</c:f>
              <c:numCache>
                <c:formatCode>General</c:formatCode>
                <c:ptCount val="15"/>
                <c:pt idx="0">
                  <c:v>101</c:v>
                </c:pt>
                <c:pt idx="3">
                  <c:v>89</c:v>
                </c:pt>
                <c:pt idx="6">
                  <c:v>106</c:v>
                </c:pt>
                <c:pt idx="9">
                  <c:v>110</c:v>
                </c:pt>
                <c:pt idx="12">
                  <c:v>100</c:v>
                </c:pt>
              </c:numCache>
            </c:numRef>
          </c:val>
          <c:extLst>
            <c:ext xmlns:c16="http://schemas.microsoft.com/office/drawing/2014/chart" uri="{C3380CC4-5D6E-409C-BE32-E72D297353CC}">
              <c16:uniqueId val="{00000007-40BA-41B2-9FAD-CA6FC486DD8A}"/>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[1]データシート!$B$64:$P$64</c:f>
              <c:numCache>
                <c:formatCode>General</c:formatCode>
                <c:ptCount val="15"/>
                <c:pt idx="0">
                  <c:v>4</c:v>
                </c:pt>
                <c:pt idx="3">
                  <c:v>2</c:v>
                </c:pt>
                <c:pt idx="6">
                  <c:v>2</c:v>
                </c:pt>
                <c:pt idx="9">
                  <c:v>1</c:v>
                </c:pt>
                <c:pt idx="12">
                  <c:v>3</c:v>
                </c:pt>
              </c:numCache>
            </c:numRef>
          </c:val>
          <c:extLst>
            <c:ext xmlns:c16="http://schemas.microsoft.com/office/drawing/2014/chart" uri="{C3380CC4-5D6E-409C-BE32-E72D297353CC}">
              <c16:uniqueId val="{00000008-40BA-41B2-9FAD-CA6FC486DD8A}"/>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[1]データシート!$B$65:$P$65</c:f>
              <c:numCache>
                <c:formatCode>General</c:formatCode>
                <c:ptCount val="15"/>
                <c:pt idx="0">
                  <c:v>21</c:v>
                </c:pt>
                <c:pt idx="3">
                  <c:v>16</c:v>
                </c:pt>
                <c:pt idx="6">
                  <c:v>13</c:v>
                </c:pt>
                <c:pt idx="9">
                  <c:v>10</c:v>
                </c:pt>
                <c:pt idx="12">
                  <c:v>7</c:v>
                </c:pt>
              </c:numCache>
            </c:numRef>
          </c:val>
          <c:extLst>
            <c:ext xmlns:c16="http://schemas.microsoft.com/office/drawing/2014/chart" uri="{C3380CC4-5D6E-409C-BE32-E72D297353CC}">
              <c16:uniqueId val="{00000009-40BA-41B2-9FAD-CA6FC486DD8A}"/>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[1]データシート!$B$66:$P$66</c:f>
              <c:numCache>
                <c:formatCode>General</c:formatCode>
                <c:ptCount val="15"/>
                <c:pt idx="0">
                  <c:v>5748</c:v>
                </c:pt>
                <c:pt idx="3">
                  <c:v>5596</c:v>
                </c:pt>
                <c:pt idx="6">
                  <c:v>5527</c:v>
                </c:pt>
                <c:pt idx="9">
                  <c:v>5370</c:v>
                </c:pt>
                <c:pt idx="12">
                  <c:v>5289</c:v>
                </c:pt>
              </c:numCache>
            </c:numRef>
          </c:val>
          <c:extLst>
            <c:ext xmlns:c16="http://schemas.microsoft.com/office/drawing/2014/chart" uri="{C3380CC4-5D6E-409C-BE32-E72D297353CC}">
              <c16:uniqueId val="{0000000A-40BA-41B2-9FAD-CA6FC486DD8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[1]データシート!$B$67:$P$67</c:f>
              <c:numCache>
                <c:formatCode>General</c:formatCode>
                <c:ptCount val="15"/>
                <c:pt idx="0">
                  <c:v>#N/A</c:v>
                </c:pt>
                <c:pt idx="1">
                  <c:v>903</c:v>
                </c:pt>
                <c:pt idx="2">
                  <c:v>#N/A</c:v>
                </c:pt>
                <c:pt idx="3">
                  <c:v>#N/A</c:v>
                </c:pt>
                <c:pt idx="4">
                  <c:v>816</c:v>
                </c:pt>
                <c:pt idx="5">
                  <c:v>#N/A</c:v>
                </c:pt>
                <c:pt idx="6">
                  <c:v>#N/A</c:v>
                </c:pt>
                <c:pt idx="7">
                  <c:v>754</c:v>
                </c:pt>
                <c:pt idx="8">
                  <c:v>#N/A</c:v>
                </c:pt>
                <c:pt idx="9">
                  <c:v>#N/A</c:v>
                </c:pt>
                <c:pt idx="10">
                  <c:v>456</c:v>
                </c:pt>
                <c:pt idx="11">
                  <c:v>#N/A</c:v>
                </c:pt>
                <c:pt idx="12">
                  <c:v>#N/A</c:v>
                </c:pt>
                <c:pt idx="13">
                  <c:v>244</c:v>
                </c:pt>
                <c:pt idx="14">
                  <c:v>#N/A</c:v>
                </c:pt>
              </c:numCache>
            </c:numRef>
          </c:val>
          <c:smooth val="0"/>
          <c:extLst>
            <c:ext xmlns:c16="http://schemas.microsoft.com/office/drawing/2014/chart" uri="{C3380CC4-5D6E-409C-BE32-E72D297353CC}">
              <c16:uniqueId val="{0000000B-40BA-41B2-9FAD-CA6FC486DD8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[1]データシート!$B$72:$D$72</c:f>
              <c:numCache>
                <c:formatCode>General</c:formatCode>
                <c:ptCount val="3"/>
                <c:pt idx="0">
                  <c:v>1085</c:v>
                </c:pt>
                <c:pt idx="1">
                  <c:v>1176</c:v>
                </c:pt>
                <c:pt idx="2">
                  <c:v>1376</c:v>
                </c:pt>
              </c:numCache>
            </c:numRef>
          </c:val>
          <c:extLst>
            <c:ext xmlns:c16="http://schemas.microsoft.com/office/drawing/2014/chart" uri="{C3380CC4-5D6E-409C-BE32-E72D297353CC}">
              <c16:uniqueId val="{00000000-4BFB-4D3E-B9DE-8AFD72C9D9BB}"/>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[1]データシート!$B$73:$D$73</c:f>
              <c:numCache>
                <c:formatCode>General</c:formatCode>
                <c:ptCount val="3"/>
                <c:pt idx="0">
                  <c:v>49</c:v>
                </c:pt>
                <c:pt idx="1">
                  <c:v>78</c:v>
                </c:pt>
                <c:pt idx="2">
                  <c:v>153</c:v>
                </c:pt>
              </c:numCache>
            </c:numRef>
          </c:val>
          <c:extLst>
            <c:ext xmlns:c16="http://schemas.microsoft.com/office/drawing/2014/chart" uri="{C3380CC4-5D6E-409C-BE32-E72D297353CC}">
              <c16:uniqueId val="{00000001-4BFB-4D3E-B9DE-8AFD72C9D9BB}"/>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R02</c:v>
                </c:pt>
                <c:pt idx="1">
                  <c:v>R03</c:v>
                </c:pt>
                <c:pt idx="2">
                  <c:v>R04</c:v>
                </c:pt>
              </c:strCache>
            </c:strRef>
          </c:cat>
          <c:val>
            <c:numRef>
              <c:f>[1]データシート!$B$74:$D$74</c:f>
              <c:numCache>
                <c:formatCode>General</c:formatCode>
                <c:ptCount val="3"/>
                <c:pt idx="0">
                  <c:v>319</c:v>
                </c:pt>
                <c:pt idx="1">
                  <c:v>415</c:v>
                </c:pt>
                <c:pt idx="2">
                  <c:v>420</c:v>
                </c:pt>
              </c:numCache>
            </c:numRef>
          </c:val>
          <c:extLst>
            <c:ext xmlns:c16="http://schemas.microsoft.com/office/drawing/2014/chart" uri="{C3380CC4-5D6E-409C-BE32-E72D297353CC}">
              <c16:uniqueId val="{00000002-4BFB-4D3E-B9DE-8AFD72C9D9B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{A0CDB265-71EE-42AA-8090-0C91BECFF435}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C8F2-48E6-84D9-9C05A0EAFC9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{9B86DC3F-8E6A-4794-A6F4-4D86D5266847}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8F2-48E6-84D9-9C05A0EAFC9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{E47CF676-F779-4BFA-80AD-E066704E30D4}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8F2-48E6-84D9-9C05A0EAFC9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{9AEFCD45-2D52-4B11-88E5-840CC6CEF70D}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8F2-48E6-84D9-9C05A0EAFC9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{322148B5-40A5-4BD0-A74E-88A81E023505}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8F2-48E6-84D9-9C05A0EAFC92}"/>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{EB80D4C1-5281-463D-9037-5C8F3AD06147}</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C8F2-48E6-84D9-9C05A0EAFC92}"/>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{90943B6A-F1DE-4EA9-864F-136E8F6CA7CE}</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C8F2-48E6-84D9-9C05A0EAFC92}"/>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{4207A340-6E00-4E85-8A12-0CBF10EA2CB5}</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C8F2-48E6-84D9-9C05A0EAFC92}"/>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{193C184B-DDD1-4982-9FC1-017EA0C7DFD0}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C8F2-48E6-84D9-9C05A0EAFC9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63.2</c:v>
                </c:pt>
                <c:pt idx="8">
                  <c:v>62.2</c:v>
                </c:pt>
                <c:pt idx="16">
                  <c:v>65.8</c:v>
                </c:pt>
                <c:pt idx="24">
                  <c:v>63.6</c:v>
                </c:pt>
                <c:pt idx="32">
                  <c:v>69</c:v>
                </c:pt>
              </c:numCache>
            </c:numRef>
          </c:xVal>
          <c:yVal>
            <c:numRef>
              <c:f>公会計指標分析・財政指標組合せ分析表!$BP$51:$DC$51</c:f>
              <c:numCache>
                <c:formatCode>#,##0.0;"▲ "#,##0.0</c:formatCode>
                <c:ptCount val="40"/>
                <c:pt idx="0">
                  <c:v>38.299999999999997</c:v>
                </c:pt>
                <c:pt idx="8">
                  <c:v>34.4</c:v>
                </c:pt>
                <c:pt idx="16">
                  <c:v>30.3</c:v>
                </c:pt>
                <c:pt idx="24">
                  <c:v>16.8</c:v>
                </c:pt>
                <c:pt idx="32">
                  <c:v>9.1999999999999993</c:v>
                </c:pt>
              </c:numCache>
            </c:numRef>
          </c:yVal>
          <c:smooth val="0"/>
          <c:extLst>
            <c:ext xmlns:c16="http://schemas.microsoft.com/office/drawing/2014/chart" uri="{C3380CC4-5D6E-409C-BE32-E72D297353CC}">
              <c16:uniqueId val="{00000009-C8F2-48E6-84D9-9C05A0EAFC9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{C6CAF6CF-385B-45BD-8D73-9B78A2AB39CE}</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C8F2-48E6-84D9-9C05A0EAFC9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{E572C2BF-B600-4B97-98A2-726DB2B24E4F}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8F2-48E6-84D9-9C05A0EAFC9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{DE6792F4-49CC-43C9-8B56-4A8DA5BAB58A}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8F2-48E6-84D9-9C05A0EAFC9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{F606CF98-9E86-44BD-B99F-412EF37C7F91}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8F2-48E6-84D9-9C05A0EAFC9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{60E7F78D-CA27-4117-A8BE-7DFE8E16CFEE}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8F2-48E6-84D9-9C05A0EAFC92}"/>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{B82F72B3-976C-4807-9E84-3D08A28BCAE0}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C8F2-48E6-84D9-9C05A0EAFC92}"/>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{4A85BCF0-CCAF-4B81-9A8F-9777ADD7FAA9}</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C8F2-48E6-84D9-9C05A0EAFC92}"/>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{B57656B3-41C3-4490-912A-820A36984C2A}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C8F2-48E6-84D9-9C05A0EAFC92}"/>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{3358B804-098D-42DB-A4E2-8BFA82B4CB49}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C8F2-48E6-84D9-9C05A0EAFC9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61.6</c:v>
                </c:pt>
                <c:pt idx="16">
                  <c:v>61</c:v>
                </c:pt>
                <c:pt idx="24">
                  <c:v>62.3</c:v>
                </c:pt>
                <c:pt idx="32">
                  <c:v>63.7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8F2-48E6-84D9-9C05A0EAFC92}"/>
            </c:ext>
          </c:extLst>
        </c:ser>
        <c:dLbls>
          <c:showLegendKey val="0"/>
          <c:showVal val="1"/>
          <c:showCatName val="0"/>
          <c:showSerName val="0"/>
          <c:showPercent val="0"/>
          <c:showBubbleSize val="0"/>
        </c:dLbls>
        <c:axId val="46179840"/>
        <c:axId val="46181760"/>
      </c:scatterChart>
      <c:valAx>
        <c:axId val="46179840"/>
        <c:scaling>
          <c:orientation val="maxMin"/>
          <c:max val="70"/>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{4E5DEB77-EF6C-47B0-89FA-18FC25CBD9E2}</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161E-437E-A8BB-786274C5F0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{6C6B75B3-CBE2-4747-8BD9-B9E485BCF8E0}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61E-437E-A8BB-786274C5F0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{15AE2877-DE95-4BF7-9A2A-2D0B808D9E0B}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61E-437E-A8BB-786274C5F0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{6E577605-678A-4446-828D-77F8F710925B}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61E-437E-A8BB-786274C5F0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{63C4032E-7253-419C-982C-DB469849E8B8}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61E-437E-A8BB-786274C5F07F}"/>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{D8274506-357E-4669-82B5-3268DC19394C}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161E-437E-A8BB-786274C5F07F}"/>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{0FAAE8EB-1604-4EB9-B13C-FC9DA3FDF797}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161E-437E-A8BB-786274C5F07F}"/>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{768B8E36-F591-459E-B7BA-D4E39C0EE983}</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161E-437E-A8BB-786274C5F07F}"/>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{4EC06C07-AB8C-4D24-B0C3-C04A10E9F651}</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161E-437E-A8BB-786274C5F0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9.1</c:v>
                </c:pt>
                <c:pt idx="8">
                  <c:v>9.1</c:v>
                </c:pt>
                <c:pt idx="16">
                  <c:v>8.4</c:v>
                </c:pt>
                <c:pt idx="24">
                  <c:v>7.1</c:v>
                </c:pt>
                <c:pt idx="32">
                  <c:v>5.8</c:v>
                </c:pt>
              </c:numCache>
            </c:numRef>
          </c:xVal>
          <c:yVal>
            <c:numRef>
              <c:f>公会計指標分析・財政指標組合せ分析表!$BP$73:$DC$73</c:f>
              <c:numCache>
                <c:formatCode>#,##0.0;"▲ "#,##0.0</c:formatCode>
                <c:ptCount val="40"/>
                <c:pt idx="0">
                  <c:v>38.299999999999997</c:v>
                </c:pt>
                <c:pt idx="8">
                  <c:v>34.4</c:v>
                </c:pt>
                <c:pt idx="16">
                  <c:v>30.3</c:v>
                </c:pt>
                <c:pt idx="24">
                  <c:v>16.8</c:v>
                </c:pt>
                <c:pt idx="32">
                  <c:v>9.1999999999999993</c:v>
                </c:pt>
              </c:numCache>
            </c:numRef>
          </c:yVal>
          <c:smooth val="0"/>
          <c:extLst>
            <c:ext xmlns:c16="http://schemas.microsoft.com/office/drawing/2014/chart" uri="{C3380CC4-5D6E-409C-BE32-E72D297353CC}">
              <c16:uniqueId val="{00000009-161E-437E-A8BB-786274C5F07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{F991F31D-81E3-4667-95F3-B5AE009D6714}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161E-437E-A8BB-786274C5F07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{4622B3C6-318F-44D5-BD55-99FCBAAFA3F7}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61E-437E-A8BB-786274C5F0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{F0B14B0F-6D7D-4227-87B1-BAF2026AD902}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61E-437E-A8BB-786274C5F0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{8483E3CC-13CF-426E-AB2A-0B300140966B}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61E-437E-A8BB-786274C5F0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{9EF38883-8CBC-4ABD-98F3-08746A30C599}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61E-437E-A8BB-786274C5F07F}"/>
                </c:ext>
              </c:extLst>
            </c:dLbl>
            <c:dLbl>
              <c:idx val="8"/>
              <c:layout>
                <c:manualLayout>
                  <c:x val="-1.8171803637232534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{9FB0A3A2-30C8-498B-8733-5E17BFB00E54}</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161E-437E-A8BB-786274C5F07F}"/>
                </c:ext>
              </c:extLst>
            </c:dLbl>
            <c:dLbl>
              <c:idx val="16"/>
              <c:layout>
                <c:manualLayout>
                  <c:x val="-2.671092594124188E-2"/>
                  <c:y val="-9.7892879477939343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{F1198BD3-0CC2-4925-9980-FC5B6E8B03B5}</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161E-437E-A8BB-786274C5F07F}"/>
                </c:ext>
              </c:extLst>
            </c:dLbl>
            <c:dLbl>
              <c:idx val="24"/>
              <c:layout>
                <c:manualLayout>
                  <c:x val="-3.6429759508909289E-2"/>
                  <c:y val="-6.3599085421194634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{71A160CD-F885-4FCD-B56B-B9281D5ECAE6}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161E-437E-A8BB-786274C5F07F}"/>
                </c:ext>
              </c:extLst>
            </c:dLbl>
            <c:dLbl>
              <c:idx val="32"/>
              <c:layout>
                <c:manualLayout>
                  <c:x val="-3.1570342725075584E-2"/>
                  <c:y val="-2.5757633876678447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{E06D1D4F-BF32-4585-8B57-62B705B2B17F}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161E-437E-A8BB-786274C5F0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8.6</c:v>
                </c:pt>
                <c:pt idx="16">
                  <c:v>7.4</c:v>
                </c:pt>
                <c:pt idx="24">
                  <c:v>7.5</c:v>
                </c:pt>
                <c:pt idx="32">
                  <c:v>7.5</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61E-437E-A8BB-786274C5F07F}"/>
            </c:ext>
          </c:extLst>
        </c:ser>
        <c:dLbls>
          <c:showLegendKey val="0"/>
          <c:showVal val="1"/>
          <c:showCatName val="0"/>
          <c:showSerName val="0"/>
          <c:showPercent val="0"/>
          <c:showBubbleSize val="0"/>
        </c:dLbls>
        <c:axId val="84219776"/>
        <c:axId val="84234240"/>
      </c:scatterChart>
      <c:valAx>
        <c:axId val="84219776"/>
        <c:scaling>
          <c:orientation val="maxMin"/>
          <c:max val="10"/>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DBD327FE-BD7D-4122-A47B-E70E2BB194F3}"/>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8EE8B96A-1263-421E-ACEF-411EED6D6A7C}"/>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FBA51BBC-4365-4E2D-B86F-27C03003073E}"/>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BD3CD487-9AE8-4950-A810-8B462471D36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FD330697-E4AA-49E6-A146-2F3D323463BC}"/>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F940006B-1808-4527-812A-08EDA6701C87}"/>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65F806EB-0D7B-4F4B-BA06-475412DE3A6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4B5A6F99-C622-46C2-AEAF-0AC6EB169BB9}"/>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F15E580-56B7-428E-9357-6D78BDC49F83}"/>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46BA1B50-9764-4637-9B60-462B9DA2F9DE}"/>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D896E851-1CA5-4205-8C93-A405B8EA7F1A}"/>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C775C59B-A0F4-4059-B97E-ACAE838CDB5B}"/>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1CED09C1-8BBD-433F-9B0F-7B8EEBF0F5B5}"/>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9CF99868-A770-46B2-9044-2FB0C8DD4ABA}"/>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3F1AE503-26E2-47FD-81C7-8D341C8AE70D}"/>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3B031CC6-2EE9-4753-8CC9-06E19DD1A84A}"/>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94996D45-93A8-4261-9AE9-656C73DEBA62}"/>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195D9F9E-1997-400F-86AA-E0F37629BFE6}"/>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91748432-10FC-47D9-9297-30B74B2632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56154CE6-EFA3-4CDB-9FE9-B121EC7FD842}"/>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29EB001F-8F60-4B3C-BB61-CDD4D32496EF}"/>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地方債の元利償還金や一部事務組合が起こした地方債の元利償還金に対する負担金等が減少傾向にあることから、実質公債費比率は改善されている。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今後は公共施設の大規模改修等で元利償還金が増加する見込であることから、事務事業全般の見直し等歳出の削減を図り、各種計画に基づき健全な財政運営に努める。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1B886076-4399-4840-A4F7-7FBDD22A42E6}"/>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68F6A151-1E29-4598-9756-5076D68DB8D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C0768EE1-0FD8-426F-B9E5-1FCB043C2CAB}"/>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198B209-2D75-45AE-953B-7838C2CC52B6}"/>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318FA363-AF77-427B-A4AD-96FD74CD98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8C50847F-C6FD-49D1-B52C-C815B85F7E55}"/>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74A1F826-2820-42CF-9ADE-0318E169DD4B}"/>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326177DE-1438-4286-8DEB-D930E9C5B6C4}"/>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D2C4EC41-3A08-4309-98A1-C50904A2348E}"/>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774B089-5601-4F1D-9923-03D2FBBF233C}"/>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1576D4EB-1DC9-49B7-9F79-1175BDB0FE75}"/>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DD54D511-4BD1-40D9-A50D-77AD49D9A638}"/>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D3147D1-F959-4C9E-AE1E-6B9E1B3BAE05}"/>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A2A900E4-7B88-45B0-B184-0CF41CEA608B}"/>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322AB006-ECEB-4980-8740-D2F0764F33AE}"/>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A8B32419-1711-4A7A-9B71-CD63FBA6FF42}"/>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F3A278E1-6E12-400B-9E0A-C3A7406E149E}"/>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B2EF5155-6257-492C-ABAA-1542C30CD2B3}"/>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E8286770-7A4B-4FCD-90FD-75A9F8FB2C62}"/>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78835FBA-BE4A-4F08-B6B5-4B586D6BC987}"/>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8A7B5DE6-C218-4002-A763-82C39964AD47}"/>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DB98AFDE-2A13-47BA-8D50-DF8920E84AB6}"/>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C7C97C59-EED6-4E75-8595-469C8334FF1A}"/>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B577466A-35FF-463A-AB86-BF368CF757C2}"/>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5979FC79-F68E-43E0-B008-93948957B6E6}"/>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1580F1AA-9582-40AA-9FB3-8F436836EE4A}"/>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地方債の現在高等の将来負担額は減少傾向にあり、充当可能基金等の充当可能財源は増加傾向にあるため、将来負担比率は減少傾向となっている。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今後は公共施設の大規模改修等に伴い、地方債現在高が増加傾向になる見通しであることから、事務事業全般の見直し等歳出の削減を図り、各種計画に基づき健全な財政運営に努める。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16C1479E-EA20-4683-B068-AB4D068A9F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5A395D60-943C-4747-BD9B-1FCEE719241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E995FDEC-1681-4D12-B675-B6CE20688401}"/>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E6C72BC4-F83E-47DE-BF56-5CEB50CB2B38}"/>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82755DE6-E547-4217-B37B-144970F5F23C}"/>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5F205242-1DA3-48BD-BE91-AE6EF5A2E744}"/>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86665151-6F06-4C7D-AB7C-912CD934F3BB}"/>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青森県田子町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88F7BC98-5660-4C7F-9A49-A69F6F7AE267}"/>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2978CF2D-8F28-4E10-8B88-11142E3325A3}"/>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5D71682C-111D-4FB1-A3E8-6241D1BE9885}"/>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A654D03B-E49E-406F-A8E5-2825CD3BBB02}"/>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決算剰余金により財政調整基金に</a:t>
          </a:r>
          <a:r>
            <a:rPr kumimoji="1" lang="en-US" altLang="ja-JP" sz="1100" baseline="0">
              <a:solidFill>
                <a:schemeClr val="dk1"/>
              </a:solidFill>
              <a:effectLst/>
              <a:latin typeface="+mn-lt"/>
              <a:ea typeface="+mn-ea"/>
              <a:cs typeface="+mn-cs"/>
            </a:rPr>
            <a:t>200</a:t>
          </a:r>
          <a:r>
            <a:rPr kumimoji="1" lang="ja-JP" altLang="ja-JP" sz="1100" baseline="0">
              <a:solidFill>
                <a:schemeClr val="dk1"/>
              </a:solidFill>
              <a:effectLst/>
              <a:latin typeface="+mn-lt"/>
              <a:ea typeface="+mn-ea"/>
              <a:cs typeface="+mn-cs"/>
            </a:rPr>
            <a:t>百万円積み立てたことにより、基金全体としては</a:t>
          </a:r>
          <a:r>
            <a:rPr kumimoji="1" lang="en-US" altLang="ja-JP" sz="1100" baseline="0">
              <a:solidFill>
                <a:schemeClr val="dk1"/>
              </a:solidFill>
              <a:effectLst/>
              <a:latin typeface="+mn-lt"/>
              <a:ea typeface="+mn-ea"/>
              <a:cs typeface="+mn-cs"/>
            </a:rPr>
            <a:t>200</a:t>
          </a:r>
          <a:r>
            <a:rPr kumimoji="1" lang="ja-JP" altLang="ja-JP" sz="1100" baseline="0">
              <a:solidFill>
                <a:schemeClr val="dk1"/>
              </a:solidFill>
              <a:effectLst/>
              <a:latin typeface="+mn-lt"/>
              <a:ea typeface="+mn-ea"/>
              <a:cs typeface="+mn-cs"/>
            </a:rPr>
            <a:t>百万円の増となった。</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また、新規その他特定目的基金について、町有森林経営管理基金を創設し、</a:t>
          </a:r>
          <a:r>
            <a:rPr kumimoji="1" lang="en-US" altLang="ja-JP" sz="1100" baseline="0">
              <a:solidFill>
                <a:schemeClr val="dk1"/>
              </a:solidFill>
              <a:effectLst/>
              <a:latin typeface="+mn-lt"/>
              <a:ea typeface="+mn-ea"/>
              <a:cs typeface="+mn-cs"/>
            </a:rPr>
            <a:t>19</a:t>
          </a:r>
          <a:r>
            <a:rPr kumimoji="1" lang="ja-JP" altLang="ja-JP" sz="1100" baseline="0">
              <a:solidFill>
                <a:schemeClr val="dk1"/>
              </a:solidFill>
              <a:effectLst/>
              <a:latin typeface="+mn-lt"/>
              <a:ea typeface="+mn-ea"/>
              <a:cs typeface="+mn-cs"/>
            </a:rPr>
            <a:t>百万円積み立てをした。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基金の使途の明確化を図るために、今後想定される公共施設等の更新、長寿命化に対応するため、「公共施設整備基金」への積立を優先することを予定している。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D17AECA2-C2A7-407F-9116-F17DF846CF38}"/>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BD23973B-04D6-4B80-ABA9-025AC3CA0DD1}"/>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765303EB-A63C-4B17-B6AB-B96BE9A0C14B}"/>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公共施設整備基金：公共施設の改修及び更新等、計画的な整備を進める。</a:t>
          </a:r>
          <a:endParaRPr lang="ja-JP" altLang="ja-JP" sz="1400">
            <a:effectLst/>
          </a:endParaRPr>
        </a:p>
        <a:p>
          <a:r>
            <a:rPr kumimoji="1" lang="ja-JP" altLang="ja-JP" sz="1100">
              <a:solidFill>
                <a:schemeClr val="dk1"/>
              </a:solidFill>
              <a:effectLst/>
              <a:latin typeface="+mn-lt"/>
              <a:ea typeface="+mn-ea"/>
              <a:cs typeface="+mn-cs"/>
            </a:rPr>
            <a:t>ふるさと納税基金：ふるさと納税制度を活用して、寄付者の思いを実現するための事業の財源に充てる。</a:t>
          </a:r>
          <a:endParaRPr lang="ja-JP" altLang="ja-JP" sz="1400">
            <a:effectLst/>
          </a:endParaRPr>
        </a:p>
        <a:p>
          <a:r>
            <a:rPr kumimoji="1" lang="ja-JP" altLang="ja-JP" sz="1100">
              <a:solidFill>
                <a:schemeClr val="dk1"/>
              </a:solidFill>
              <a:effectLst/>
              <a:latin typeface="+mn-lt"/>
              <a:ea typeface="+mn-ea"/>
              <a:cs typeface="+mn-cs"/>
            </a:rPr>
            <a:t>森林環境譲与税基金：間伐や人材育成・担い手の確保、木材利用の促進や普及啓発等の「森林整備及びその促進に関する費用」に充てる。</a:t>
          </a:r>
          <a:endParaRPr lang="ja-JP" altLang="ja-JP" sz="1400">
            <a:effectLst/>
          </a:endParaRPr>
        </a:p>
        <a:p>
          <a:r>
            <a:rPr lang="ja-JP" altLang="ja-JP" sz="1100">
              <a:solidFill>
                <a:schemeClr val="dk1"/>
              </a:solidFill>
              <a:effectLst/>
              <a:latin typeface="+mn-lt"/>
              <a:ea typeface="+mn-ea"/>
              <a:cs typeface="+mn-cs"/>
            </a:rPr>
            <a:t>町有森林経営管理基金：町有林に係る、植栽や間伐等の造林事業の財源に充てる。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にんにく活性化促進事業基金：にんにくを通じた国際交流及びたっこにんにくの活性化の促進を図り活力ある地域づくりを推進する。</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ふるさと納税基金：令和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年度積立分を</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880</a:t>
          </a:r>
          <a:r>
            <a:rPr kumimoji="1" lang="ja-JP" altLang="ja-JP" sz="1100">
              <a:solidFill>
                <a:schemeClr val="dk1"/>
              </a:solidFill>
              <a:effectLst/>
              <a:latin typeface="+mn-lt"/>
              <a:ea typeface="+mn-ea"/>
              <a:cs typeface="+mn-cs"/>
            </a:rPr>
            <a:t>万円取り崩したことにより減少</a:t>
          </a:r>
          <a:endParaRPr lang="ja-JP" altLang="ja-JP" sz="1400">
            <a:effectLst/>
          </a:endParaRPr>
        </a:p>
        <a:p>
          <a:r>
            <a:rPr kumimoji="1" lang="ja-JP" altLang="ja-JP" sz="1100">
              <a:solidFill>
                <a:schemeClr val="dk1"/>
              </a:solidFill>
              <a:effectLst/>
              <a:latin typeface="+mn-lt"/>
              <a:ea typeface="+mn-ea"/>
              <a:cs typeface="+mn-cs"/>
            </a:rPr>
            <a:t>森林環境譲与税基金：令和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年度積立分を</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700</a:t>
          </a:r>
          <a:r>
            <a:rPr kumimoji="1" lang="ja-JP" altLang="ja-JP" sz="1100">
              <a:solidFill>
                <a:schemeClr val="dk1"/>
              </a:solidFill>
              <a:effectLst/>
              <a:latin typeface="+mn-lt"/>
              <a:ea typeface="+mn-ea"/>
              <a:cs typeface="+mn-cs"/>
            </a:rPr>
            <a:t>万円取り崩したことにより減少</a:t>
          </a:r>
          <a:endParaRPr lang="ja-JP" altLang="ja-JP" sz="1400">
            <a:effectLst/>
          </a:endParaRPr>
        </a:p>
        <a:p>
          <a:r>
            <a:rPr lang="ja-JP" altLang="ja-JP" sz="1100">
              <a:solidFill>
                <a:schemeClr val="dk1"/>
              </a:solidFill>
              <a:effectLst/>
              <a:latin typeface="+mn-lt"/>
              <a:ea typeface="+mn-ea"/>
              <a:cs typeface="+mn-cs"/>
            </a:rPr>
            <a:t>町有森林経営管理基金：</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千</a:t>
          </a:r>
          <a:r>
            <a:rPr lang="en-US" altLang="ja-JP" sz="1100">
              <a:solidFill>
                <a:schemeClr val="dk1"/>
              </a:solidFill>
              <a:effectLst/>
              <a:latin typeface="+mn-lt"/>
              <a:ea typeface="+mn-ea"/>
              <a:cs typeface="+mn-cs"/>
            </a:rPr>
            <a:t>900</a:t>
          </a:r>
          <a:r>
            <a:rPr lang="ja-JP" altLang="ja-JP" sz="1100">
              <a:solidFill>
                <a:schemeClr val="dk1"/>
              </a:solidFill>
              <a:effectLst/>
              <a:latin typeface="+mn-lt"/>
              <a:ea typeface="+mn-ea"/>
              <a:cs typeface="+mn-cs"/>
            </a:rPr>
            <a:t>万円積み立てたことにより増加</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公共施設整備基金：公共施設等の維持管理・修繕・更新等に係る費用は、年々増加傾向にあることから、公共施設等の維持管理に要する費用の圧縮を検討するとともに、必要な費用を確保するため、優先的に積立を予定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ふるさと納税基金及び森林環境譲与税基金、</a:t>
          </a:r>
          <a:r>
            <a:rPr lang="ja-JP" altLang="ja-JP" sz="1100">
              <a:solidFill>
                <a:schemeClr val="dk1"/>
              </a:solidFill>
              <a:effectLst/>
              <a:latin typeface="+mn-lt"/>
              <a:ea typeface="+mn-ea"/>
              <a:cs typeface="+mn-cs"/>
            </a:rPr>
            <a:t>町有森林経営管理基金</a:t>
          </a:r>
          <a:r>
            <a:rPr kumimoji="1" lang="ja-JP" altLang="ja-JP" sz="1100">
              <a:solidFill>
                <a:schemeClr val="dk1"/>
              </a:solidFill>
              <a:effectLst/>
              <a:latin typeface="+mn-lt"/>
              <a:ea typeface="+mn-ea"/>
              <a:cs typeface="+mn-cs"/>
            </a:rPr>
            <a:t>：年度毎に積立、取り崩しを行い、対象事業の財源に充てる。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にんにく活性化促進事業基金：決算剰余金に余裕がある場合に積み立てる。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BAA409BD-81FC-41B8-8229-3D661F480D2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697608ED-BF78-48E9-A9E4-BD2083BC982A}"/>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89C07590-A560-4B68-9C08-A08F281CA6F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200</a:t>
          </a:r>
          <a:r>
            <a:rPr kumimoji="1" lang="ja-JP" altLang="ja-JP" sz="1100">
              <a:solidFill>
                <a:schemeClr val="dk1"/>
              </a:solidFill>
              <a:effectLst/>
              <a:latin typeface="+mn-lt"/>
              <a:ea typeface="+mn-ea"/>
              <a:cs typeface="+mn-cs"/>
            </a:rPr>
            <a:t>百万円積立したことによる増加</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社会保障関係費の増大、災害への対応等を想定して積み立ててきたが、当面必要とする額を確保している。中長期的には減少していく見込みだが、現在の残高をできるだけ維持することに努める。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7939B82-F54B-47F7-AC87-BF678E429907}"/>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6934C19E-384B-48EB-894A-3351A9FD7568}"/>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5BDE2FBF-579E-4479-8047-BEDC4FC12C89}"/>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臨時財政対策債償還基金費として交付税措置された額を積み立てたことによる</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当年度に地方債償還のピークを迎える想定だったため、それに備えて毎年度計画的に運用を行ってきた。令和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年度以降については、地方債の償還計画を踏まえ、適正な目標積立金額及び期間を設定することとしている。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91AD790-36A8-43E9-898A-8963E95E5EA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4,986
4,974
241.98
5,098,380
4,989,819
105,130
3,040,597
5,289,419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有形固定資産減価償却率については、類似団体より高い水準にあり、今後も上昇が見込まれる。</a:t>
          </a:r>
        </a:p>
        <a:p>
          <a:r>
            <a:rPr kumimoji="1" lang="ja-JP" altLang="en-US" sz="1100">
              <a:latin typeface="ＭＳ Ｐゴシック" panose="020B0600070205080204" pitchFamily="50" charset="-128"/>
              <a:ea typeface="ＭＳ Ｐゴシック" panose="020B0600070205080204" pitchFamily="50" charset="-128"/>
            </a:rPr>
            <a:t>　公共施設等総合管理計画に基づき、施設の長寿命化及び総量の適正化などに取り組む。</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0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155575</xdr:rowOff>
    </xdr:from>
    <xdr:to>
      <xdr:col>23</xdr:col>
      <xdr:colOff>85090</xdr:colOff>
      <xdr:row>34</xdr:row>
      <xdr:rowOff>168819</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V="1">
          <a:off x="4760595" y="5384800"/>
          <a:ext cx="1270" cy="1384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1196</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000-000044000000}"/>
            </a:ext>
          </a:extLst>
        </xdr:cNvPr>
        <xdr:cNvSpPr txBox="1"/>
      </xdr:nvSpPr>
      <xdr:spPr>
        <a:xfrm>
          <a:off x="4813300" y="6773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168819</xdr:rowOff>
    </xdr:from>
    <xdr:to>
      <xdr:col>23</xdr:col>
      <xdr:colOff>174625</xdr:colOff>
      <xdr:row>34</xdr:row>
      <xdr:rowOff>168819</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6769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102252</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000-000046000000}"/>
            </a:ext>
          </a:extLst>
        </xdr:cNvPr>
        <xdr:cNvSpPr txBox="1"/>
      </xdr:nvSpPr>
      <xdr:spPr>
        <a:xfrm>
          <a:off x="4813300" y="51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155575</xdr:rowOff>
    </xdr:from>
    <xdr:to>
      <xdr:col>23</xdr:col>
      <xdr:colOff>174625</xdr:colOff>
      <xdr:row>26</xdr:row>
      <xdr:rowOff>155575</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538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14985</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000-000048000000}"/>
            </a:ext>
          </a:extLst>
        </xdr:cNvPr>
        <xdr:cNvSpPr txBox="1"/>
      </xdr:nvSpPr>
      <xdr:spPr>
        <a:xfrm>
          <a:off x="4813300" y="61014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163558</xdr:rowOff>
    </xdr:from>
    <xdr:to>
      <xdr:col>23</xdr:col>
      <xdr:colOff>136525</xdr:colOff>
      <xdr:row>32</xdr:row>
      <xdr:rowOff>93708</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711700" y="6250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120378</xdr:rowOff>
    </xdr:from>
    <xdr:to>
      <xdr:col>19</xdr:col>
      <xdr:colOff>187325</xdr:colOff>
      <xdr:row>32</xdr:row>
      <xdr:rowOff>50528</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4000500" y="6206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80282</xdr:rowOff>
    </xdr:from>
    <xdr:to>
      <xdr:col>15</xdr:col>
      <xdr:colOff>187325</xdr:colOff>
      <xdr:row>32</xdr:row>
      <xdr:rowOff>10432</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32385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98788</xdr:rowOff>
    </xdr:from>
    <xdr:to>
      <xdr:col>11</xdr:col>
      <xdr:colOff>187325</xdr:colOff>
      <xdr:row>32</xdr:row>
      <xdr:rowOff>28938</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2476500" y="6185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52524</xdr:rowOff>
    </xdr:from>
    <xdr:to>
      <xdr:col>7</xdr:col>
      <xdr:colOff>187325</xdr:colOff>
      <xdr:row>31</xdr:row>
      <xdr:rowOff>154124</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1714500" y="613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155575</xdr:rowOff>
    </xdr:from>
    <xdr:to>
      <xdr:col>23</xdr:col>
      <xdr:colOff>136525</xdr:colOff>
      <xdr:row>33</xdr:row>
      <xdr:rowOff>85725</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7117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134002</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000-000054000000}"/>
            </a:ext>
          </a:extLst>
        </xdr:cNvPr>
        <xdr:cNvSpPr txBox="1"/>
      </xdr:nvSpPr>
      <xdr:spPr>
        <a:xfrm>
          <a:off x="4813300" y="639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160474</xdr:rowOff>
    </xdr:from>
    <xdr:to>
      <xdr:col>19</xdr:col>
      <xdr:colOff>187325</xdr:colOff>
      <xdr:row>32</xdr:row>
      <xdr:rowOff>90624</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000500" y="624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39824</xdr:rowOff>
    </xdr:from>
    <xdr:to>
      <xdr:col>23</xdr:col>
      <xdr:colOff>85725</xdr:colOff>
      <xdr:row>33</xdr:row>
      <xdr:rowOff>34925</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4051300" y="6297749"/>
          <a:ext cx="711200" cy="16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56878</xdr:rowOff>
    </xdr:from>
    <xdr:to>
      <xdr:col>15</xdr:col>
      <xdr:colOff>187325</xdr:colOff>
      <xdr:row>32</xdr:row>
      <xdr:rowOff>158478</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3238500" y="631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39824</xdr:rowOff>
    </xdr:from>
    <xdr:to>
      <xdr:col>19</xdr:col>
      <xdr:colOff>136525</xdr:colOff>
      <xdr:row>32</xdr:row>
      <xdr:rowOff>107678</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flipV="1">
          <a:off x="3289300" y="6297749"/>
          <a:ext cx="762000" cy="6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117294</xdr:rowOff>
    </xdr:from>
    <xdr:to>
      <xdr:col>11</xdr:col>
      <xdr:colOff>187325</xdr:colOff>
      <xdr:row>32</xdr:row>
      <xdr:rowOff>47444</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2476500" y="620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168094</xdr:rowOff>
    </xdr:from>
    <xdr:to>
      <xdr:col>15</xdr:col>
      <xdr:colOff>136525</xdr:colOff>
      <xdr:row>32</xdr:row>
      <xdr:rowOff>107678</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2527300" y="6254569"/>
          <a:ext cx="762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148136</xdr:rowOff>
    </xdr:from>
    <xdr:to>
      <xdr:col>7</xdr:col>
      <xdr:colOff>187325</xdr:colOff>
      <xdr:row>32</xdr:row>
      <xdr:rowOff>78286</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1714500" y="6234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168094</xdr:rowOff>
    </xdr:from>
    <xdr:to>
      <xdr:col>11</xdr:col>
      <xdr:colOff>136525</xdr:colOff>
      <xdr:row>32</xdr:row>
      <xdr:rowOff>27486</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flipV="1">
          <a:off x="1765300" y="6254569"/>
          <a:ext cx="762000" cy="3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67055</xdr:rowOff>
    </xdr:from>
    <xdr:ext cx="405111" cy="259045"/>
    <xdr:sp macro="" textlink="">
      <xdr:nvSpPr>
        <xdr:cNvPr id="93" name="n_1aveValue有形固定資産減価償却率">
          <a:extLst>
            <a:ext uri="{FF2B5EF4-FFF2-40B4-BE49-F238E27FC236}">
              <a16:creationId xmlns:a16="http://schemas.microsoft.com/office/drawing/2014/main" id="{00000000-0008-0000-0000-00005D000000}"/>
            </a:ext>
          </a:extLst>
        </xdr:cNvPr>
        <xdr:cNvSpPr txBox="1"/>
      </xdr:nvSpPr>
      <xdr:spPr>
        <a:xfrm>
          <a:off x="3836044" y="5982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26959</xdr:rowOff>
    </xdr:from>
    <xdr:ext cx="405111" cy="259045"/>
    <xdr:sp macro="" textlink="">
      <xdr:nvSpPr>
        <xdr:cNvPr id="94" name="n_2aveValue有形固定資産減価償却率">
          <a:extLst>
            <a:ext uri="{FF2B5EF4-FFF2-40B4-BE49-F238E27FC236}">
              <a16:creationId xmlns:a16="http://schemas.microsoft.com/office/drawing/2014/main" id="{00000000-0008-0000-0000-00005E000000}"/>
            </a:ext>
          </a:extLst>
        </xdr:cNvPr>
        <xdr:cNvSpPr txBox="1"/>
      </xdr:nvSpPr>
      <xdr:spPr>
        <a:xfrm>
          <a:off x="3086744" y="5941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45465</xdr:rowOff>
    </xdr:from>
    <xdr:ext cx="405111" cy="259045"/>
    <xdr:sp macro="" textlink="">
      <xdr:nvSpPr>
        <xdr:cNvPr id="95" name="n_3aveValue有形固定資産減価償却率">
          <a:extLst>
            <a:ext uri="{FF2B5EF4-FFF2-40B4-BE49-F238E27FC236}">
              <a16:creationId xmlns:a16="http://schemas.microsoft.com/office/drawing/2014/main" id="{00000000-0008-0000-0000-00005F000000}"/>
            </a:ext>
          </a:extLst>
        </xdr:cNvPr>
        <xdr:cNvSpPr txBox="1"/>
      </xdr:nvSpPr>
      <xdr:spPr>
        <a:xfrm>
          <a:off x="2324744" y="596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170651</xdr:rowOff>
    </xdr:from>
    <xdr:ext cx="405111" cy="259045"/>
    <xdr:sp macro="" textlink="">
      <xdr:nvSpPr>
        <xdr:cNvPr id="96" name="n_4aveValue有形固定資産減価償却率">
          <a:extLst>
            <a:ext uri="{FF2B5EF4-FFF2-40B4-BE49-F238E27FC236}">
              <a16:creationId xmlns:a16="http://schemas.microsoft.com/office/drawing/2014/main" id="{00000000-0008-0000-0000-000060000000}"/>
            </a:ext>
          </a:extLst>
        </xdr:cNvPr>
        <xdr:cNvSpPr txBox="1"/>
      </xdr:nvSpPr>
      <xdr:spPr>
        <a:xfrm>
          <a:off x="1562744" y="5914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81751</xdr:rowOff>
    </xdr:from>
    <xdr:ext cx="405111" cy="259045"/>
    <xdr:sp macro="" textlink="">
      <xdr:nvSpPr>
        <xdr:cNvPr id="97" name="n_1mainValue有形固定資産減価償却率">
          <a:extLst>
            <a:ext uri="{FF2B5EF4-FFF2-40B4-BE49-F238E27FC236}">
              <a16:creationId xmlns:a16="http://schemas.microsoft.com/office/drawing/2014/main" id="{00000000-0008-0000-0000-000061000000}"/>
            </a:ext>
          </a:extLst>
        </xdr:cNvPr>
        <xdr:cNvSpPr txBox="1"/>
      </xdr:nvSpPr>
      <xdr:spPr>
        <a:xfrm>
          <a:off x="3836044" y="6339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149605</xdr:rowOff>
    </xdr:from>
    <xdr:ext cx="405111" cy="259045"/>
    <xdr:sp macro="" textlink="">
      <xdr:nvSpPr>
        <xdr:cNvPr id="98" name="n_2mainValue有形固定資産減価償却率">
          <a:extLst>
            <a:ext uri="{FF2B5EF4-FFF2-40B4-BE49-F238E27FC236}">
              <a16:creationId xmlns:a16="http://schemas.microsoft.com/office/drawing/2014/main" id="{00000000-0008-0000-0000-000062000000}"/>
            </a:ext>
          </a:extLst>
        </xdr:cNvPr>
        <xdr:cNvSpPr txBox="1"/>
      </xdr:nvSpPr>
      <xdr:spPr>
        <a:xfrm>
          <a:off x="3086744" y="6407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38571</xdr:rowOff>
    </xdr:from>
    <xdr:ext cx="405111" cy="259045"/>
    <xdr:sp macro="" textlink="">
      <xdr:nvSpPr>
        <xdr:cNvPr id="99" name="n_3mainValue有形固定資産減価償却率">
          <a:extLst>
            <a:ext uri="{FF2B5EF4-FFF2-40B4-BE49-F238E27FC236}">
              <a16:creationId xmlns:a16="http://schemas.microsoft.com/office/drawing/2014/main" id="{00000000-0008-0000-0000-000063000000}"/>
            </a:ext>
          </a:extLst>
        </xdr:cNvPr>
        <xdr:cNvSpPr txBox="1"/>
      </xdr:nvSpPr>
      <xdr:spPr>
        <a:xfrm>
          <a:off x="2324744" y="6296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69413</xdr:rowOff>
    </xdr:from>
    <xdr:ext cx="405111" cy="259045"/>
    <xdr:sp macro="" textlink="">
      <xdr:nvSpPr>
        <xdr:cNvPr id="100" name="n_4mainValue有形固定資産減価償却率">
          <a:extLst>
            <a:ext uri="{FF2B5EF4-FFF2-40B4-BE49-F238E27FC236}">
              <a16:creationId xmlns:a16="http://schemas.microsoft.com/office/drawing/2014/main" id="{00000000-0008-0000-0000-000064000000}"/>
            </a:ext>
          </a:extLst>
        </xdr:cNvPr>
        <xdr:cNvSpPr txBox="1"/>
      </xdr:nvSpPr>
      <xdr:spPr>
        <a:xfrm>
          <a:off x="1562744" y="6327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新規発行債の抑制、町道改良、学校施設等に係る既発債の償還終了により、将来負担額は平成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年度決算において一時的に上昇したものの、令和元年度決算から再び減少傾向にある</a:t>
          </a:r>
          <a:r>
            <a:rPr kumimoji="1" lang="ja-JP" altLang="ja-JP" sz="1100" b="0" i="0" baseline="0">
              <a:solidFill>
                <a:schemeClr val="dk1"/>
              </a:solidFill>
              <a:effectLst/>
              <a:latin typeface="+mn-lt"/>
              <a:ea typeface="+mn-ea"/>
              <a:cs typeface="+mn-cs"/>
            </a:rPr>
            <a:t>。しかし、</a:t>
          </a:r>
          <a:r>
            <a:rPr kumimoji="1" lang="ja-JP" altLang="ja-JP" sz="1100">
              <a:solidFill>
                <a:schemeClr val="dk1"/>
              </a:solidFill>
              <a:effectLst/>
              <a:latin typeface="+mn-lt"/>
              <a:ea typeface="+mn-ea"/>
              <a:cs typeface="+mn-cs"/>
            </a:rPr>
            <a:t>類似団体と比較すると数値は非常に高い水準にあり、債務償還可能年数も長期化している。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000-000080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73078</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flipV="1">
          <a:off x="14793595" y="5312833"/>
          <a:ext cx="1269" cy="136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76905</xdr:rowOff>
    </xdr:from>
    <xdr:ext cx="469744" cy="259045"/>
    <xdr:sp macro="" textlink="">
      <xdr:nvSpPr>
        <xdr:cNvPr id="130" name="債務償還比率最小値テキスト">
          <a:extLst>
            <a:ext uri="{FF2B5EF4-FFF2-40B4-BE49-F238E27FC236}">
              <a16:creationId xmlns:a16="http://schemas.microsoft.com/office/drawing/2014/main" id="{00000000-0008-0000-0000-000082000000}"/>
            </a:ext>
          </a:extLst>
        </xdr:cNvPr>
        <xdr:cNvSpPr txBox="1"/>
      </xdr:nvSpPr>
      <xdr:spPr>
        <a:xfrm>
          <a:off x="14846300" y="667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73078</xdr:rowOff>
    </xdr:from>
    <xdr:to>
      <xdr:col>76</xdr:col>
      <xdr:colOff>111125</xdr:colOff>
      <xdr:row>34</xdr:row>
      <xdr:rowOff>73078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6673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00000000-0008-0000-0000-000084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72799</xdr:rowOff>
    </xdr:from>
    <xdr:ext cx="469744" cy="259045"/>
    <xdr:sp macro="" textlink="">
      <xdr:nvSpPr>
        <xdr:cNvPr id="134" name="債務償還比率平均値テキスト">
          <a:extLst>
            <a:ext uri="{FF2B5EF4-FFF2-40B4-BE49-F238E27FC236}">
              <a16:creationId xmlns:a16="http://schemas.microsoft.com/office/drawing/2014/main" id="{00000000-0008-0000-0000-000086000000}"/>
            </a:ext>
          </a:extLst>
        </xdr:cNvPr>
        <xdr:cNvSpPr txBox="1"/>
      </xdr:nvSpPr>
      <xdr:spPr>
        <a:xfrm>
          <a:off x="14846300" y="5473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49922</xdr:rowOff>
    </xdr:from>
    <xdr:to>
      <xdr:col>76</xdr:col>
      <xdr:colOff>73025</xdr:colOff>
      <xdr:row>28</xdr:row>
      <xdr:rowOff>151522</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4744700" y="562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71152</xdr:rowOff>
    </xdr:from>
    <xdr:to>
      <xdr:col>72</xdr:col>
      <xdr:colOff>123825</xdr:colOff>
      <xdr:row>29</xdr:row>
      <xdr:rowOff>1302</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4033500" y="56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40217</xdr:rowOff>
    </xdr:from>
    <xdr:to>
      <xdr:col>68</xdr:col>
      <xdr:colOff>123825</xdr:colOff>
      <xdr:row>29</xdr:row>
      <xdr:rowOff>141817</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3271500" y="578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77470</xdr:rowOff>
    </xdr:from>
    <xdr:to>
      <xdr:col>64</xdr:col>
      <xdr:colOff>123825</xdr:colOff>
      <xdr:row>31</xdr:row>
      <xdr:rowOff>7620</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2509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97441</xdr:rowOff>
    </xdr:from>
    <xdr:to>
      <xdr:col>60</xdr:col>
      <xdr:colOff>123825</xdr:colOff>
      <xdr:row>31</xdr:row>
      <xdr:rowOff>27591</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1747500" y="601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116332</xdr:rowOff>
    </xdr:from>
    <xdr:to>
      <xdr:col>76</xdr:col>
      <xdr:colOff>73025</xdr:colOff>
      <xdr:row>31</xdr:row>
      <xdr:rowOff>46482</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744700" y="603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94759</xdr:rowOff>
    </xdr:from>
    <xdr:ext cx="469744" cy="259045"/>
    <xdr:sp macro="" textlink="">
      <xdr:nvSpPr>
        <xdr:cNvPr id="146" name="債務償還比率該当値テキスト">
          <a:extLst>
            <a:ext uri="{FF2B5EF4-FFF2-40B4-BE49-F238E27FC236}">
              <a16:creationId xmlns:a16="http://schemas.microsoft.com/office/drawing/2014/main" id="{00000000-0008-0000-0000-000092000000}"/>
            </a:ext>
          </a:extLst>
        </xdr:cNvPr>
        <xdr:cNvSpPr txBox="1"/>
      </xdr:nvSpPr>
      <xdr:spPr>
        <a:xfrm>
          <a:off x="14846300" y="600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6403</xdr:rowOff>
    </xdr:from>
    <xdr:to>
      <xdr:col>72</xdr:col>
      <xdr:colOff>123825</xdr:colOff>
      <xdr:row>30</xdr:row>
      <xdr:rowOff>108003</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033500" y="592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57203</xdr:rowOff>
    </xdr:from>
    <xdr:to>
      <xdr:col>76</xdr:col>
      <xdr:colOff>22225</xdr:colOff>
      <xdr:row>30</xdr:row>
      <xdr:rowOff>167132</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a:off x="14084300" y="5972228"/>
          <a:ext cx="711200" cy="10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96012</xdr:rowOff>
    </xdr:from>
    <xdr:to>
      <xdr:col>68</xdr:col>
      <xdr:colOff>123825</xdr:colOff>
      <xdr:row>32</xdr:row>
      <xdr:rowOff>26162</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3271500" y="6182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57203</xdr:rowOff>
    </xdr:from>
    <xdr:to>
      <xdr:col>72</xdr:col>
      <xdr:colOff>73025</xdr:colOff>
      <xdr:row>31</xdr:row>
      <xdr:rowOff>146812</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3322300" y="5972228"/>
          <a:ext cx="762000" cy="26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69934</xdr:rowOff>
    </xdr:from>
    <xdr:to>
      <xdr:col>64</xdr:col>
      <xdr:colOff>123825</xdr:colOff>
      <xdr:row>33</xdr:row>
      <xdr:rowOff>84</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2509500" y="632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146812</xdr:rowOff>
    </xdr:from>
    <xdr:to>
      <xdr:col>68</xdr:col>
      <xdr:colOff>73025</xdr:colOff>
      <xdr:row>32</xdr:row>
      <xdr:rowOff>120734</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2560300" y="6233287"/>
          <a:ext cx="762000" cy="14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130207</xdr:rowOff>
    </xdr:from>
    <xdr:to>
      <xdr:col>60</xdr:col>
      <xdr:colOff>123825</xdr:colOff>
      <xdr:row>33</xdr:row>
      <xdr:rowOff>60357</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1747500" y="638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120734</xdr:rowOff>
    </xdr:from>
    <xdr:to>
      <xdr:col>64</xdr:col>
      <xdr:colOff>73025</xdr:colOff>
      <xdr:row>33</xdr:row>
      <xdr:rowOff>9557</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flipV="1">
          <a:off x="11798300" y="6378659"/>
          <a:ext cx="762000" cy="60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17829</xdr:rowOff>
    </xdr:from>
    <xdr:ext cx="469744" cy="259045"/>
    <xdr:sp macro="" textlink="">
      <xdr:nvSpPr>
        <xdr:cNvPr id="155" name="n_1aveValue債務償還比率">
          <a:extLst>
            <a:ext uri="{FF2B5EF4-FFF2-40B4-BE49-F238E27FC236}">
              <a16:creationId xmlns:a16="http://schemas.microsoft.com/office/drawing/2014/main" id="{00000000-0008-0000-0000-00009B000000}"/>
            </a:ext>
          </a:extLst>
        </xdr:cNvPr>
        <xdr:cNvSpPr txBox="1"/>
      </xdr:nvSpPr>
      <xdr:spPr>
        <a:xfrm>
          <a:off x="13836727" y="5418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158344</xdr:rowOff>
    </xdr:from>
    <xdr:ext cx="469744" cy="259045"/>
    <xdr:sp macro="" textlink="">
      <xdr:nvSpPr>
        <xdr:cNvPr id="156" name="n_2aveValue債務償還比率">
          <a:extLst>
            <a:ext uri="{FF2B5EF4-FFF2-40B4-BE49-F238E27FC236}">
              <a16:creationId xmlns:a16="http://schemas.microsoft.com/office/drawing/2014/main" id="{00000000-0008-0000-0000-00009C000000}"/>
            </a:ext>
          </a:extLst>
        </xdr:cNvPr>
        <xdr:cNvSpPr txBox="1"/>
      </xdr:nvSpPr>
      <xdr:spPr>
        <a:xfrm>
          <a:off x="13087427" y="555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24147</xdr:rowOff>
    </xdr:from>
    <xdr:ext cx="469744" cy="259045"/>
    <xdr:sp macro="" textlink="">
      <xdr:nvSpPr>
        <xdr:cNvPr id="157" name="n_3aveValue債務償還比率">
          <a:extLst>
            <a:ext uri="{FF2B5EF4-FFF2-40B4-BE49-F238E27FC236}">
              <a16:creationId xmlns:a16="http://schemas.microsoft.com/office/drawing/2014/main" id="{00000000-0008-0000-0000-00009D000000}"/>
            </a:ext>
          </a:extLst>
        </xdr:cNvPr>
        <xdr:cNvSpPr txBox="1"/>
      </xdr:nvSpPr>
      <xdr:spPr>
        <a:xfrm>
          <a:off x="12325427" y="576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44118</xdr:rowOff>
    </xdr:from>
    <xdr:ext cx="469744" cy="259045"/>
    <xdr:sp macro="" textlink="">
      <xdr:nvSpPr>
        <xdr:cNvPr id="158" name="n_4aveValue債務償還比率">
          <a:extLst>
            <a:ext uri="{FF2B5EF4-FFF2-40B4-BE49-F238E27FC236}">
              <a16:creationId xmlns:a16="http://schemas.microsoft.com/office/drawing/2014/main" id="{00000000-0008-0000-0000-00009E000000}"/>
            </a:ext>
          </a:extLst>
        </xdr:cNvPr>
        <xdr:cNvSpPr txBox="1"/>
      </xdr:nvSpPr>
      <xdr:spPr>
        <a:xfrm>
          <a:off x="11563427" y="5787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99130</xdr:rowOff>
    </xdr:from>
    <xdr:ext cx="469744" cy="259045"/>
    <xdr:sp macro="" textlink="">
      <xdr:nvSpPr>
        <xdr:cNvPr id="159" name="n_1mainValue債務償還比率">
          <a:extLst>
            <a:ext uri="{FF2B5EF4-FFF2-40B4-BE49-F238E27FC236}">
              <a16:creationId xmlns:a16="http://schemas.microsoft.com/office/drawing/2014/main" id="{00000000-0008-0000-0000-00009F000000}"/>
            </a:ext>
          </a:extLst>
        </xdr:cNvPr>
        <xdr:cNvSpPr txBox="1"/>
      </xdr:nvSpPr>
      <xdr:spPr>
        <a:xfrm>
          <a:off x="13836727" y="6014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17289</xdr:rowOff>
    </xdr:from>
    <xdr:ext cx="469744" cy="259045"/>
    <xdr:sp macro="" textlink="">
      <xdr:nvSpPr>
        <xdr:cNvPr id="160" name="n_2mainValue債務償還比率">
          <a:extLst>
            <a:ext uri="{FF2B5EF4-FFF2-40B4-BE49-F238E27FC236}">
              <a16:creationId xmlns:a16="http://schemas.microsoft.com/office/drawing/2014/main" id="{00000000-0008-0000-0000-0000A0000000}"/>
            </a:ext>
          </a:extLst>
        </xdr:cNvPr>
        <xdr:cNvSpPr txBox="1"/>
      </xdr:nvSpPr>
      <xdr:spPr>
        <a:xfrm>
          <a:off x="13087427" y="6275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162661</xdr:rowOff>
    </xdr:from>
    <xdr:ext cx="469744" cy="259045"/>
    <xdr:sp macro="" textlink="">
      <xdr:nvSpPr>
        <xdr:cNvPr id="161" name="n_3mainValue債務償還比率">
          <a:extLst>
            <a:ext uri="{FF2B5EF4-FFF2-40B4-BE49-F238E27FC236}">
              <a16:creationId xmlns:a16="http://schemas.microsoft.com/office/drawing/2014/main" id="{00000000-0008-0000-0000-0000A1000000}"/>
            </a:ext>
          </a:extLst>
        </xdr:cNvPr>
        <xdr:cNvSpPr txBox="1"/>
      </xdr:nvSpPr>
      <xdr:spPr>
        <a:xfrm>
          <a:off x="12325427" y="6420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51484</xdr:rowOff>
    </xdr:from>
    <xdr:ext cx="469744" cy="259045"/>
    <xdr:sp macro="" textlink="">
      <xdr:nvSpPr>
        <xdr:cNvPr id="162" name="n_4mainValue債務償還比率">
          <a:extLst>
            <a:ext uri="{FF2B5EF4-FFF2-40B4-BE49-F238E27FC236}">
              <a16:creationId xmlns:a16="http://schemas.microsoft.com/office/drawing/2014/main" id="{00000000-0008-0000-0000-0000A2000000}"/>
            </a:ext>
          </a:extLst>
        </xdr:cNvPr>
        <xdr:cNvSpPr txBox="1"/>
      </xdr:nvSpPr>
      <xdr:spPr>
        <a:xfrm>
          <a:off x="11563427" y="648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0000000-0008-0000-0000-0000A3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00000000-0008-0000-0000-0000A4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4,986
4,974
241.98
5,098,380
4,989,819
105,130
3,040,597
5,289,419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660572"/>
          <a:ext cx="0" cy="160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30315</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545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xdr:rowOff>
    </xdr:from>
    <xdr:to>
      <xdr:col>24</xdr:col>
      <xdr:colOff>114300</xdr:colOff>
      <xdr:row>39</xdr:row>
      <xdr:rowOff>109038</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69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156028</xdr:rowOff>
    </xdr:from>
    <xdr:to>
      <xdr:col>20</xdr:col>
      <xdr:colOff>38100</xdr:colOff>
      <xdr:row>39</xdr:row>
      <xdr:rowOff>86178</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123372</xdr:rowOff>
    </xdr:from>
    <xdr:to>
      <xdr:col>15</xdr:col>
      <xdr:colOff>101600</xdr:colOff>
      <xdr:row>39</xdr:row>
      <xdr:rowOff>53522</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125004</xdr:rowOff>
    </xdr:from>
    <xdr:to>
      <xdr:col>10</xdr:col>
      <xdr:colOff>165100</xdr:colOff>
      <xdr:row>39</xdr:row>
      <xdr:rowOff>55154</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6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102144</xdr:rowOff>
    </xdr:from>
    <xdr:to>
      <xdr:col>6</xdr:col>
      <xdr:colOff>38100</xdr:colOff>
      <xdr:row>39</xdr:row>
      <xdr:rowOff>32294</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18869</xdr:rowOff>
    </xdr:from>
    <xdr:to>
      <xdr:col>24</xdr:col>
      <xdr:colOff>114300</xdr:colOff>
      <xdr:row>39</xdr:row>
      <xdr:rowOff>120469</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70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168746</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159294</xdr:rowOff>
    </xdr:from>
    <xdr:to>
      <xdr:col>20</xdr:col>
      <xdr:colOff>38100</xdr:colOff>
      <xdr:row>39</xdr:row>
      <xdr:rowOff>89444</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67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38644</xdr:rowOff>
    </xdr:from>
    <xdr:to>
      <xdr:col>24</xdr:col>
      <xdr:colOff>63500</xdr:colOff>
      <xdr:row>39</xdr:row>
      <xdr:rowOff>69669</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725194"/>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125004</xdr:rowOff>
    </xdr:from>
    <xdr:to>
      <xdr:col>15</xdr:col>
      <xdr:colOff>101600</xdr:colOff>
      <xdr:row>39</xdr:row>
      <xdr:rowOff>55154</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66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4354</xdr:rowOff>
    </xdr:from>
    <xdr:to>
      <xdr:col>19</xdr:col>
      <xdr:colOff>177800</xdr:colOff>
      <xdr:row>39</xdr:row>
      <xdr:rowOff>38644</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908300" y="669090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93980</xdr:rowOff>
    </xdr:from>
    <xdr:to>
      <xdr:col>10</xdr:col>
      <xdr:colOff>165100</xdr:colOff>
      <xdr:row>39</xdr:row>
      <xdr:rowOff>24130</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144780</xdr:rowOff>
    </xdr:from>
    <xdr:to>
      <xdr:col>15</xdr:col>
      <xdr:colOff>50800</xdr:colOff>
      <xdr:row>39</xdr:row>
      <xdr:rowOff>4354</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2019300" y="665988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74385</xdr:rowOff>
    </xdr:from>
    <xdr:to>
      <xdr:col>6</xdr:col>
      <xdr:colOff>38100</xdr:colOff>
      <xdr:row>39</xdr:row>
      <xdr:rowOff>4535</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125185</xdr:rowOff>
    </xdr:from>
    <xdr:to>
      <xdr:col>10</xdr:col>
      <xdr:colOff>114300</xdr:colOff>
      <xdr:row>38</xdr:row>
      <xdr:rowOff>144780</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130300" y="6640285"/>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102705</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446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70049</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46281</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23421</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80571</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46281</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40657</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21063</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636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1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17558</xdr:rowOff>
    </xdr:from>
    <xdr:to>
      <xdr:col>54</xdr:col>
      <xdr:colOff>189865</xdr:colOff>
      <xdr:row>42</xdr:row>
      <xdr:rowOff>37867</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V="1">
          <a:off x="10476865" y="5675408"/>
          <a:ext cx="0" cy="1563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41694</xdr:rowOff>
    </xdr:from>
    <xdr:ext cx="469744" cy="259045"/>
    <xdr:sp macro="" textlink="">
      <xdr:nvSpPr>
        <xdr:cNvPr id="116" name="【道路】&#10;一人当たり延長最小値テキスト">
          <a:extLst>
            <a:ext uri="{FF2B5EF4-FFF2-40B4-BE49-F238E27FC236}">
              <a16:creationId xmlns:a16="http://schemas.microsoft.com/office/drawing/2014/main" id="{00000000-0008-0000-0100-000074000000}"/>
            </a:ext>
          </a:extLst>
        </xdr:cNvPr>
        <xdr:cNvSpPr txBox="1"/>
      </xdr:nvSpPr>
      <xdr:spPr>
        <a:xfrm>
          <a:off x="10515600" y="724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37867</xdr:rowOff>
    </xdr:from>
    <xdr:to>
      <xdr:col>55</xdr:col>
      <xdr:colOff>88900</xdr:colOff>
      <xdr:row>42</xdr:row>
      <xdr:rowOff>37867</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10388600" y="72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135685</xdr:rowOff>
    </xdr:from>
    <xdr:ext cx="599010" cy="259045"/>
    <xdr:sp macro="" textlink="">
      <xdr:nvSpPr>
        <xdr:cNvPr id="118" name="【道路】&#10;一人当たり延長最大値テキスト">
          <a:extLst>
            <a:ext uri="{FF2B5EF4-FFF2-40B4-BE49-F238E27FC236}">
              <a16:creationId xmlns:a16="http://schemas.microsoft.com/office/drawing/2014/main" id="{00000000-0008-0000-0100-000076000000}"/>
            </a:ext>
          </a:extLst>
        </xdr:cNvPr>
        <xdr:cNvSpPr txBox="1"/>
      </xdr:nvSpPr>
      <xdr:spPr>
        <a:xfrm>
          <a:off x="10515600" y="5450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17558</xdr:rowOff>
    </xdr:from>
    <xdr:to>
      <xdr:col>55</xdr:col>
      <xdr:colOff>88900</xdr:colOff>
      <xdr:row>33</xdr:row>
      <xdr:rowOff>17558</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10388600" y="5675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6821</xdr:rowOff>
    </xdr:from>
    <xdr:ext cx="534377" cy="259045"/>
    <xdr:sp macro="" textlink="">
      <xdr:nvSpPr>
        <xdr:cNvPr id="120" name="【道路】&#10;一人当たり延長平均値テキスト">
          <a:extLst>
            <a:ext uri="{FF2B5EF4-FFF2-40B4-BE49-F238E27FC236}">
              <a16:creationId xmlns:a16="http://schemas.microsoft.com/office/drawing/2014/main" id="{00000000-0008-0000-0100-000078000000}"/>
            </a:ext>
          </a:extLst>
        </xdr:cNvPr>
        <xdr:cNvSpPr txBox="1"/>
      </xdr:nvSpPr>
      <xdr:spPr>
        <a:xfrm>
          <a:off x="10515600" y="6864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155394</xdr:rowOff>
    </xdr:from>
    <xdr:to>
      <xdr:col>55</xdr:col>
      <xdr:colOff>50800</xdr:colOff>
      <xdr:row>41</xdr:row>
      <xdr:rowOff>85544</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10426700" y="701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160895</xdr:rowOff>
    </xdr:from>
    <xdr:to>
      <xdr:col>50</xdr:col>
      <xdr:colOff>165100</xdr:colOff>
      <xdr:row>41</xdr:row>
      <xdr:rowOff>91045</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9588500" y="701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163385</xdr:rowOff>
    </xdr:from>
    <xdr:to>
      <xdr:col>46</xdr:col>
      <xdr:colOff>38100</xdr:colOff>
      <xdr:row>41</xdr:row>
      <xdr:rowOff>93535</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8699500" y="702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42332</xdr:rowOff>
    </xdr:from>
    <xdr:to>
      <xdr:col>41</xdr:col>
      <xdr:colOff>101600</xdr:colOff>
      <xdr:row>41</xdr:row>
      <xdr:rowOff>143932</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7810500" y="707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20937</xdr:rowOff>
    </xdr:from>
    <xdr:to>
      <xdr:col>36</xdr:col>
      <xdr:colOff>165100</xdr:colOff>
      <xdr:row>41</xdr:row>
      <xdr:rowOff>122537</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6921500" y="705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3841</xdr:rowOff>
    </xdr:from>
    <xdr:to>
      <xdr:col>55</xdr:col>
      <xdr:colOff>50800</xdr:colOff>
      <xdr:row>41</xdr:row>
      <xdr:rowOff>105441</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10426700" y="703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153718</xdr:rowOff>
    </xdr:from>
    <xdr:ext cx="534377" cy="259045"/>
    <xdr:sp macro="" textlink="">
      <xdr:nvSpPr>
        <xdr:cNvPr id="132" name="【道路】&#10;一人当たり延長該当値テキスト">
          <a:extLst>
            <a:ext uri="{FF2B5EF4-FFF2-40B4-BE49-F238E27FC236}">
              <a16:creationId xmlns:a16="http://schemas.microsoft.com/office/drawing/2014/main" id="{00000000-0008-0000-0100-000084000000}"/>
            </a:ext>
          </a:extLst>
        </xdr:cNvPr>
        <xdr:cNvSpPr txBox="1"/>
      </xdr:nvSpPr>
      <xdr:spPr>
        <a:xfrm>
          <a:off x="10515600" y="701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9948</xdr:rowOff>
    </xdr:from>
    <xdr:to>
      <xdr:col>50</xdr:col>
      <xdr:colOff>165100</xdr:colOff>
      <xdr:row>41</xdr:row>
      <xdr:rowOff>111548</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9588500" y="703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54641</xdr:rowOff>
    </xdr:from>
    <xdr:to>
      <xdr:col>55</xdr:col>
      <xdr:colOff>0</xdr:colOff>
      <xdr:row>41</xdr:row>
      <xdr:rowOff>60748</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9639300" y="7084091"/>
          <a:ext cx="838200" cy="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13015</xdr:rowOff>
    </xdr:from>
    <xdr:to>
      <xdr:col>46</xdr:col>
      <xdr:colOff>38100</xdr:colOff>
      <xdr:row>41</xdr:row>
      <xdr:rowOff>114615</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8699500" y="704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60748</xdr:rowOff>
    </xdr:from>
    <xdr:to>
      <xdr:col>50</xdr:col>
      <xdr:colOff>114300</xdr:colOff>
      <xdr:row>41</xdr:row>
      <xdr:rowOff>63815</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flipV="1">
          <a:off x="8750300" y="7090198"/>
          <a:ext cx="889000" cy="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16042</xdr:rowOff>
    </xdr:from>
    <xdr:to>
      <xdr:col>41</xdr:col>
      <xdr:colOff>101600</xdr:colOff>
      <xdr:row>41</xdr:row>
      <xdr:rowOff>117642</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7810500" y="704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63815</xdr:rowOff>
    </xdr:from>
    <xdr:to>
      <xdr:col>45</xdr:col>
      <xdr:colOff>177800</xdr:colOff>
      <xdr:row>41</xdr:row>
      <xdr:rowOff>66842</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7861300" y="7093265"/>
          <a:ext cx="889000" cy="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19783</xdr:rowOff>
    </xdr:from>
    <xdr:to>
      <xdr:col>36</xdr:col>
      <xdr:colOff>165100</xdr:colOff>
      <xdr:row>41</xdr:row>
      <xdr:rowOff>121383</xdr:rowOff>
    </xdr:to>
    <xdr:sp macro="" textlink="">
      <xdr:nvSpPr>
        <xdr:cNvPr id="139" name="楕円 138">
          <a:extLst>
            <a:ext uri="{FF2B5EF4-FFF2-40B4-BE49-F238E27FC236}">
              <a16:creationId xmlns:a16="http://schemas.microsoft.com/office/drawing/2014/main" id="{00000000-0008-0000-0100-00008B000000}"/>
            </a:ext>
          </a:extLst>
        </xdr:cNvPr>
        <xdr:cNvSpPr/>
      </xdr:nvSpPr>
      <xdr:spPr>
        <a:xfrm>
          <a:off x="6921500" y="704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66842</xdr:rowOff>
    </xdr:from>
    <xdr:to>
      <xdr:col>41</xdr:col>
      <xdr:colOff>50800</xdr:colOff>
      <xdr:row>41</xdr:row>
      <xdr:rowOff>70583</xdr:rowOff>
    </xdr:to>
    <xdr:cxnSp macro="">
      <xdr:nvCxnSpPr>
        <xdr:cNvPr id="140" name="直線コネクタ 139">
          <a:extLst>
            <a:ext uri="{FF2B5EF4-FFF2-40B4-BE49-F238E27FC236}">
              <a16:creationId xmlns:a16="http://schemas.microsoft.com/office/drawing/2014/main" id="{00000000-0008-0000-0100-00008C000000}"/>
            </a:ext>
          </a:extLst>
        </xdr:cNvPr>
        <xdr:cNvCxnSpPr/>
      </xdr:nvCxnSpPr>
      <xdr:spPr>
        <a:xfrm flipV="1">
          <a:off x="6972300" y="7096292"/>
          <a:ext cx="889000" cy="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107572</xdr:rowOff>
    </xdr:from>
    <xdr:ext cx="534377" cy="259045"/>
    <xdr:sp macro="" textlink="">
      <xdr:nvSpPr>
        <xdr:cNvPr id="141" name="n_1aveValue【道路】&#10;一人当たり延長">
          <a:extLst>
            <a:ext uri="{FF2B5EF4-FFF2-40B4-BE49-F238E27FC236}">
              <a16:creationId xmlns:a16="http://schemas.microsoft.com/office/drawing/2014/main" id="{00000000-0008-0000-0100-00008D000000}"/>
            </a:ext>
          </a:extLst>
        </xdr:cNvPr>
        <xdr:cNvSpPr txBox="1"/>
      </xdr:nvSpPr>
      <xdr:spPr>
        <a:xfrm>
          <a:off x="9359411" y="679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110062</xdr:rowOff>
    </xdr:from>
    <xdr:ext cx="534377" cy="259045"/>
    <xdr:sp macro="" textlink="">
      <xdr:nvSpPr>
        <xdr:cNvPr id="142" name="n_2aveValue【道路】&#10;一人当たり延長">
          <a:extLst>
            <a:ext uri="{FF2B5EF4-FFF2-40B4-BE49-F238E27FC236}">
              <a16:creationId xmlns:a16="http://schemas.microsoft.com/office/drawing/2014/main" id="{00000000-0008-0000-0100-00008E000000}"/>
            </a:ext>
          </a:extLst>
        </xdr:cNvPr>
        <xdr:cNvSpPr txBox="1"/>
      </xdr:nvSpPr>
      <xdr:spPr>
        <a:xfrm>
          <a:off x="8483111" y="679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135059</xdr:rowOff>
    </xdr:from>
    <xdr:ext cx="534377" cy="259045"/>
    <xdr:sp macro="" textlink="">
      <xdr:nvSpPr>
        <xdr:cNvPr id="143" name="n_3aveValue【道路】&#10;一人当たり延長">
          <a:extLst>
            <a:ext uri="{FF2B5EF4-FFF2-40B4-BE49-F238E27FC236}">
              <a16:creationId xmlns:a16="http://schemas.microsoft.com/office/drawing/2014/main" id="{00000000-0008-0000-0100-00008F000000}"/>
            </a:ext>
          </a:extLst>
        </xdr:cNvPr>
        <xdr:cNvSpPr txBox="1"/>
      </xdr:nvSpPr>
      <xdr:spPr>
        <a:xfrm>
          <a:off x="7594111" y="716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113664</xdr:rowOff>
    </xdr:from>
    <xdr:ext cx="534377" cy="259045"/>
    <xdr:sp macro="" textlink="">
      <xdr:nvSpPr>
        <xdr:cNvPr id="144" name="n_4aveValue【道路】&#10;一人当たり延長">
          <a:extLst>
            <a:ext uri="{FF2B5EF4-FFF2-40B4-BE49-F238E27FC236}">
              <a16:creationId xmlns:a16="http://schemas.microsoft.com/office/drawing/2014/main" id="{00000000-0008-0000-0100-000090000000}"/>
            </a:ext>
          </a:extLst>
        </xdr:cNvPr>
        <xdr:cNvSpPr txBox="1"/>
      </xdr:nvSpPr>
      <xdr:spPr>
        <a:xfrm>
          <a:off x="6705111" y="714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102675</xdr:rowOff>
    </xdr:from>
    <xdr:ext cx="534377" cy="259045"/>
    <xdr:sp macro="" textlink="">
      <xdr:nvSpPr>
        <xdr:cNvPr id="145" name="n_1mainValue【道路】&#10;一人当たり延長">
          <a:extLst>
            <a:ext uri="{FF2B5EF4-FFF2-40B4-BE49-F238E27FC236}">
              <a16:creationId xmlns:a16="http://schemas.microsoft.com/office/drawing/2014/main" id="{00000000-0008-0000-0100-000091000000}"/>
            </a:ext>
          </a:extLst>
        </xdr:cNvPr>
        <xdr:cNvSpPr txBox="1"/>
      </xdr:nvSpPr>
      <xdr:spPr>
        <a:xfrm>
          <a:off x="9359411" y="713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105742</xdr:rowOff>
    </xdr:from>
    <xdr:ext cx="534377" cy="259045"/>
    <xdr:sp macro="" textlink="">
      <xdr:nvSpPr>
        <xdr:cNvPr id="146" name="n_2mainValue【道路】&#10;一人当たり延長">
          <a:extLst>
            <a:ext uri="{FF2B5EF4-FFF2-40B4-BE49-F238E27FC236}">
              <a16:creationId xmlns:a16="http://schemas.microsoft.com/office/drawing/2014/main" id="{00000000-0008-0000-0100-000092000000}"/>
            </a:ext>
          </a:extLst>
        </xdr:cNvPr>
        <xdr:cNvSpPr txBox="1"/>
      </xdr:nvSpPr>
      <xdr:spPr>
        <a:xfrm>
          <a:off x="8483111" y="713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134169</xdr:rowOff>
    </xdr:from>
    <xdr:ext cx="534377" cy="259045"/>
    <xdr:sp macro="" textlink="">
      <xdr:nvSpPr>
        <xdr:cNvPr id="147" name="n_3mainValue【道路】&#10;一人当たり延長">
          <a:extLst>
            <a:ext uri="{FF2B5EF4-FFF2-40B4-BE49-F238E27FC236}">
              <a16:creationId xmlns:a16="http://schemas.microsoft.com/office/drawing/2014/main" id="{00000000-0008-0000-0100-000093000000}"/>
            </a:ext>
          </a:extLst>
        </xdr:cNvPr>
        <xdr:cNvSpPr txBox="1"/>
      </xdr:nvSpPr>
      <xdr:spPr>
        <a:xfrm>
          <a:off x="7594111" y="682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137910</xdr:rowOff>
    </xdr:from>
    <xdr:ext cx="534377" cy="259045"/>
    <xdr:sp macro="" textlink="">
      <xdr:nvSpPr>
        <xdr:cNvPr id="148" name="n_4mainValue【道路】&#10;一人当たり延長">
          <a:extLst>
            <a:ext uri="{FF2B5EF4-FFF2-40B4-BE49-F238E27FC236}">
              <a16:creationId xmlns:a16="http://schemas.microsoft.com/office/drawing/2014/main" id="{00000000-0008-0000-0100-000094000000}"/>
            </a:ext>
          </a:extLst>
        </xdr:cNvPr>
        <xdr:cNvSpPr txBox="1"/>
      </xdr:nvSpPr>
      <xdr:spPr>
        <a:xfrm>
          <a:off x="6705111" y="682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1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156754</xdr:rowOff>
    </xdr:from>
    <xdr:to>
      <xdr:col>24</xdr:col>
      <xdr:colOff>62865</xdr:colOff>
      <xdr:row>64</xdr:row>
      <xdr:rowOff>60416</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flipV="1">
          <a:off x="4634865" y="9586504"/>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64243</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100-0000AF000000}"/>
            </a:ext>
          </a:extLst>
        </xdr:cNvPr>
        <xdr:cNvSpPr txBox="1"/>
      </xdr:nvSpPr>
      <xdr:spPr>
        <a:xfrm>
          <a:off x="4673600" y="11037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60416</xdr:rowOff>
    </xdr:from>
    <xdr:to>
      <xdr:col>24</xdr:col>
      <xdr:colOff>152400</xdr:colOff>
      <xdr:row>64</xdr:row>
      <xdr:rowOff>60416</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546600" y="1103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103431</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00000000-0008-0000-0100-0000B1000000}"/>
            </a:ext>
          </a:extLst>
        </xdr:cNvPr>
        <xdr:cNvSpPr txBox="1"/>
      </xdr:nvSpPr>
      <xdr:spPr>
        <a:xfrm>
          <a:off x="4673600" y="93617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156754</xdr:rowOff>
    </xdr:from>
    <xdr:to>
      <xdr:col>24</xdr:col>
      <xdr:colOff>152400</xdr:colOff>
      <xdr:row>55</xdr:row>
      <xdr:rowOff>156754</xdr:rowOff>
    </xdr:to>
    <xdr:cxnSp macro="">
      <xdr:nvCxnSpPr>
        <xdr:cNvPr id="178" name="直線コネクタ 177">
          <a:extLst>
            <a:ext uri="{FF2B5EF4-FFF2-40B4-BE49-F238E27FC236}">
              <a16:creationId xmlns:a16="http://schemas.microsoft.com/office/drawing/2014/main" id="{00000000-0008-0000-0100-0000B2000000}"/>
            </a:ext>
          </a:extLst>
        </xdr:cNvPr>
        <xdr:cNvCxnSpPr/>
      </xdr:nvCxnSpPr>
      <xdr:spPr>
        <a:xfrm>
          <a:off x="4546600" y="9586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110507</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100-0000B3000000}"/>
            </a:ext>
          </a:extLst>
        </xdr:cNvPr>
        <xdr:cNvSpPr txBox="1"/>
      </xdr:nvSpPr>
      <xdr:spPr>
        <a:xfrm>
          <a:off x="4673600" y="10397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4584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123916</xdr:rowOff>
    </xdr:from>
    <xdr:to>
      <xdr:col>20</xdr:col>
      <xdr:colOff>38100</xdr:colOff>
      <xdr:row>61</xdr:row>
      <xdr:rowOff>54066</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3746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112485</xdr:rowOff>
    </xdr:from>
    <xdr:to>
      <xdr:col>15</xdr:col>
      <xdr:colOff>101600</xdr:colOff>
      <xdr:row>61</xdr:row>
      <xdr:rowOff>42635</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28575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71665</xdr:rowOff>
    </xdr:from>
    <xdr:to>
      <xdr:col>10</xdr:col>
      <xdr:colOff>165100</xdr:colOff>
      <xdr:row>61</xdr:row>
      <xdr:rowOff>1815</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968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37374</xdr:rowOff>
    </xdr:from>
    <xdr:to>
      <xdr:col>6</xdr:col>
      <xdr:colOff>38100</xdr:colOff>
      <xdr:row>60</xdr:row>
      <xdr:rowOff>138974</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1079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127181</xdr:rowOff>
    </xdr:from>
    <xdr:to>
      <xdr:col>24</xdr:col>
      <xdr:colOff>114300</xdr:colOff>
      <xdr:row>60</xdr:row>
      <xdr:rowOff>57331</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4584700" y="1024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150058</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100-0000BF000000}"/>
            </a:ext>
          </a:extLst>
        </xdr:cNvPr>
        <xdr:cNvSpPr txBox="1"/>
      </xdr:nvSpPr>
      <xdr:spPr>
        <a:xfrm>
          <a:off x="4673600" y="1009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119017</xdr:rowOff>
    </xdr:from>
    <xdr:to>
      <xdr:col>20</xdr:col>
      <xdr:colOff>38100</xdr:colOff>
      <xdr:row>60</xdr:row>
      <xdr:rowOff>49167</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3746500" y="1023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169817</xdr:rowOff>
    </xdr:from>
    <xdr:to>
      <xdr:col>24</xdr:col>
      <xdr:colOff>63500</xdr:colOff>
      <xdr:row>60</xdr:row>
      <xdr:rowOff>6531</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3797300" y="10285367"/>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117384</xdr:rowOff>
    </xdr:from>
    <xdr:to>
      <xdr:col>15</xdr:col>
      <xdr:colOff>101600</xdr:colOff>
      <xdr:row>60</xdr:row>
      <xdr:rowOff>47534</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2857500" y="102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168184</xdr:rowOff>
    </xdr:from>
    <xdr:to>
      <xdr:col>19</xdr:col>
      <xdr:colOff>177800</xdr:colOff>
      <xdr:row>59</xdr:row>
      <xdr:rowOff>169817</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2908300" y="1028373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110853</xdr:rowOff>
    </xdr:from>
    <xdr:to>
      <xdr:col>10</xdr:col>
      <xdr:colOff>165100</xdr:colOff>
      <xdr:row>60</xdr:row>
      <xdr:rowOff>41003</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1968500" y="1022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161653</xdr:rowOff>
    </xdr:from>
    <xdr:to>
      <xdr:col>15</xdr:col>
      <xdr:colOff>50800</xdr:colOff>
      <xdr:row>59</xdr:row>
      <xdr:rowOff>168184</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2019300" y="1027720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112485</xdr:rowOff>
    </xdr:from>
    <xdr:to>
      <xdr:col>6</xdr:col>
      <xdr:colOff>38100</xdr:colOff>
      <xdr:row>60</xdr:row>
      <xdr:rowOff>42635</xdr:rowOff>
    </xdr:to>
    <xdr:sp macro="" textlink="">
      <xdr:nvSpPr>
        <xdr:cNvPr id="198" name="楕円 197">
          <a:extLst>
            <a:ext uri="{FF2B5EF4-FFF2-40B4-BE49-F238E27FC236}">
              <a16:creationId xmlns:a16="http://schemas.microsoft.com/office/drawing/2014/main" id="{00000000-0008-0000-0100-0000C6000000}"/>
            </a:ext>
          </a:extLst>
        </xdr:cNvPr>
        <xdr:cNvSpPr/>
      </xdr:nvSpPr>
      <xdr:spPr>
        <a:xfrm>
          <a:off x="1079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161653</xdr:rowOff>
    </xdr:from>
    <xdr:to>
      <xdr:col>10</xdr:col>
      <xdr:colOff>114300</xdr:colOff>
      <xdr:row>59</xdr:row>
      <xdr:rowOff>163285</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flipV="1">
          <a:off x="1130300" y="10277203"/>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45193</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1050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33762</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164392</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130101</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1041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65694</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358204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64061</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2705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57530</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1816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59162</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9277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1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103212</xdr:rowOff>
    </xdr:from>
    <xdr:to>
      <xdr:col>54</xdr:col>
      <xdr:colOff>189865</xdr:colOff>
      <xdr:row>63</xdr:row>
      <xdr:rowOff>169928</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flipV="1">
          <a:off x="10476865" y="9532962"/>
          <a:ext cx="0" cy="1438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2305</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100-0000E6000000}"/>
            </a:ext>
          </a:extLst>
        </xdr:cNvPr>
        <xdr:cNvSpPr txBox="1"/>
      </xdr:nvSpPr>
      <xdr:spPr>
        <a:xfrm>
          <a:off x="10515600" y="10975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169928</xdr:rowOff>
    </xdr:from>
    <xdr:to>
      <xdr:col>55</xdr:col>
      <xdr:colOff>88900</xdr:colOff>
      <xdr:row>63</xdr:row>
      <xdr:rowOff>169928</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a:off x="10388600" y="1097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49889</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100-0000E8000000}"/>
            </a:ext>
          </a:extLst>
        </xdr:cNvPr>
        <xdr:cNvSpPr txBox="1"/>
      </xdr:nvSpPr>
      <xdr:spPr>
        <a:xfrm>
          <a:off x="10515600" y="93081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6,298,505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103212</xdr:rowOff>
    </xdr:from>
    <xdr:to>
      <xdr:col>55</xdr:col>
      <xdr:colOff>88900</xdr:colOff>
      <xdr:row>55</xdr:row>
      <xdr:rowOff>103212</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10388600" y="9532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41552</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100-0000EA000000}"/>
            </a:ext>
          </a:extLst>
        </xdr:cNvPr>
        <xdr:cNvSpPr txBox="1"/>
      </xdr:nvSpPr>
      <xdr:spPr>
        <a:xfrm>
          <a:off x="10515600" y="10500002"/>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18675</xdr:rowOff>
    </xdr:from>
    <xdr:to>
      <xdr:col>55</xdr:col>
      <xdr:colOff>50800</xdr:colOff>
      <xdr:row>62</xdr:row>
      <xdr:rowOff>120275</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10426700" y="1064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30019</xdr:rowOff>
    </xdr:from>
    <xdr:to>
      <xdr:col>50</xdr:col>
      <xdr:colOff>165100</xdr:colOff>
      <xdr:row>62</xdr:row>
      <xdr:rowOff>131619</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9588500" y="1065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38271</xdr:rowOff>
    </xdr:from>
    <xdr:to>
      <xdr:col>46</xdr:col>
      <xdr:colOff>38100</xdr:colOff>
      <xdr:row>62</xdr:row>
      <xdr:rowOff>139871</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8699500" y="1066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76238</xdr:rowOff>
    </xdr:from>
    <xdr:to>
      <xdr:col>41</xdr:col>
      <xdr:colOff>101600</xdr:colOff>
      <xdr:row>63</xdr:row>
      <xdr:rowOff>6388</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7810500" y="1070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81222</xdr:rowOff>
    </xdr:from>
    <xdr:to>
      <xdr:col>36</xdr:col>
      <xdr:colOff>165100</xdr:colOff>
      <xdr:row>63</xdr:row>
      <xdr:rowOff>11372</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6921500" y="1071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105926</xdr:rowOff>
    </xdr:from>
    <xdr:to>
      <xdr:col>55</xdr:col>
      <xdr:colOff>50800</xdr:colOff>
      <xdr:row>63</xdr:row>
      <xdr:rowOff>36076</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10426700" y="1073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84353</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100-0000F6000000}"/>
            </a:ext>
          </a:extLst>
        </xdr:cNvPr>
        <xdr:cNvSpPr txBox="1"/>
      </xdr:nvSpPr>
      <xdr:spPr>
        <a:xfrm>
          <a:off x="10515600" y="10714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114856</xdr:rowOff>
    </xdr:from>
    <xdr:to>
      <xdr:col>50</xdr:col>
      <xdr:colOff>165100</xdr:colOff>
      <xdr:row>63</xdr:row>
      <xdr:rowOff>45006</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9588500" y="1074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156726</xdr:rowOff>
    </xdr:from>
    <xdr:to>
      <xdr:col>55</xdr:col>
      <xdr:colOff>0</xdr:colOff>
      <xdr:row>62</xdr:row>
      <xdr:rowOff>165656</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flipV="1">
          <a:off x="9639300" y="10786626"/>
          <a:ext cx="838200" cy="8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125008</xdr:rowOff>
    </xdr:from>
    <xdr:to>
      <xdr:col>46</xdr:col>
      <xdr:colOff>38100</xdr:colOff>
      <xdr:row>63</xdr:row>
      <xdr:rowOff>55158</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8699500" y="1075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165656</xdr:rowOff>
    </xdr:from>
    <xdr:to>
      <xdr:col>50</xdr:col>
      <xdr:colOff>114300</xdr:colOff>
      <xdr:row>63</xdr:row>
      <xdr:rowOff>4358</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8750300" y="10795556"/>
          <a:ext cx="889000" cy="1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132735</xdr:rowOff>
    </xdr:from>
    <xdr:to>
      <xdr:col>41</xdr:col>
      <xdr:colOff>101600</xdr:colOff>
      <xdr:row>63</xdr:row>
      <xdr:rowOff>62885</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7810500" y="1076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4358</xdr:rowOff>
    </xdr:from>
    <xdr:to>
      <xdr:col>45</xdr:col>
      <xdr:colOff>177800</xdr:colOff>
      <xdr:row>63</xdr:row>
      <xdr:rowOff>12085</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7861300" y="10805708"/>
          <a:ext cx="889000" cy="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142262</xdr:rowOff>
    </xdr:from>
    <xdr:to>
      <xdr:col>36</xdr:col>
      <xdr:colOff>165100</xdr:colOff>
      <xdr:row>63</xdr:row>
      <xdr:rowOff>72412</xdr:rowOff>
    </xdr:to>
    <xdr:sp macro="" textlink="">
      <xdr:nvSpPr>
        <xdr:cNvPr id="253" name="楕円 252">
          <a:extLst>
            <a:ext uri="{FF2B5EF4-FFF2-40B4-BE49-F238E27FC236}">
              <a16:creationId xmlns:a16="http://schemas.microsoft.com/office/drawing/2014/main" id="{00000000-0008-0000-0100-0000FD000000}"/>
            </a:ext>
          </a:extLst>
        </xdr:cNvPr>
        <xdr:cNvSpPr/>
      </xdr:nvSpPr>
      <xdr:spPr>
        <a:xfrm>
          <a:off x="6921500" y="1077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12085</xdr:rowOff>
    </xdr:from>
    <xdr:to>
      <xdr:col>41</xdr:col>
      <xdr:colOff>50800</xdr:colOff>
      <xdr:row>63</xdr:row>
      <xdr:rowOff>21612</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6972300" y="10813435"/>
          <a:ext cx="889000" cy="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148146</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281505" y="10435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1,146,459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156398</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405205" y="104433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22915</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561795" y="1048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27899</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672795" y="1048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36133</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9327095" y="10837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46285</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8450795" y="10847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54012</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7561795" y="10855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63539</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6672795" y="10864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1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17780</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flipV="1">
          <a:off x="4634865" y="13335000"/>
          <a:ext cx="0" cy="1256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21607</xdr:rowOff>
    </xdr:from>
    <xdr:ext cx="405111" cy="259045"/>
    <xdr:sp macro="" textlink="">
      <xdr:nvSpPr>
        <xdr:cNvPr id="287" name="【公営住宅】&#10;有形固定資産減価償却率最小値テキスト">
          <a:extLst>
            <a:ext uri="{FF2B5EF4-FFF2-40B4-BE49-F238E27FC236}">
              <a16:creationId xmlns:a16="http://schemas.microsoft.com/office/drawing/2014/main" id="{00000000-0008-0000-0100-00001F010000}"/>
            </a:ext>
          </a:extLst>
        </xdr:cNvPr>
        <xdr:cNvSpPr txBox="1"/>
      </xdr:nvSpPr>
      <xdr:spPr>
        <a:xfrm>
          <a:off x="4673600" y="14594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17780</xdr:rowOff>
    </xdr:from>
    <xdr:to>
      <xdr:col>24</xdr:col>
      <xdr:colOff>152400</xdr:colOff>
      <xdr:row>85</xdr:row>
      <xdr:rowOff>17780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a:off x="4546600" y="14591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89" name="【公営住宅】&#10;有形固定資産減価償却率最大値テキスト">
          <a:extLst>
            <a:ext uri="{FF2B5EF4-FFF2-40B4-BE49-F238E27FC236}">
              <a16:creationId xmlns:a16="http://schemas.microsoft.com/office/drawing/2014/main" id="{00000000-0008-0000-0100-000021010000}"/>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19066</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100-000023010000}"/>
            </a:ext>
          </a:extLst>
        </xdr:cNvPr>
        <xdr:cNvSpPr txBox="1"/>
      </xdr:nvSpPr>
      <xdr:spPr>
        <a:xfrm>
          <a:off x="4673600" y="13906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167639</xdr:rowOff>
    </xdr:from>
    <xdr:to>
      <xdr:col>24</xdr:col>
      <xdr:colOff>114300</xdr:colOff>
      <xdr:row>82</xdr:row>
      <xdr:rowOff>97789</xdr:rowOff>
    </xdr:to>
    <xdr:sp macro="" textlink="">
      <xdr:nvSpPr>
        <xdr:cNvPr id="292" name="フローチャート: 判断 291">
          <a:extLst>
            <a:ext uri="{FF2B5EF4-FFF2-40B4-BE49-F238E27FC236}">
              <a16:creationId xmlns:a16="http://schemas.microsoft.com/office/drawing/2014/main" id="{00000000-0008-0000-0100-000024010000}"/>
            </a:ext>
          </a:extLst>
        </xdr:cNvPr>
        <xdr:cNvSpPr/>
      </xdr:nvSpPr>
      <xdr:spPr>
        <a:xfrm>
          <a:off x="4584700" y="1405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161289</xdr:rowOff>
    </xdr:from>
    <xdr:to>
      <xdr:col>20</xdr:col>
      <xdr:colOff>38100</xdr:colOff>
      <xdr:row>82</xdr:row>
      <xdr:rowOff>91439</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3746500" y="14048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161289</xdr:rowOff>
    </xdr:from>
    <xdr:to>
      <xdr:col>15</xdr:col>
      <xdr:colOff>101600</xdr:colOff>
      <xdr:row>82</xdr:row>
      <xdr:rowOff>91439</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2857500" y="14048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44450</xdr:rowOff>
    </xdr:from>
    <xdr:to>
      <xdr:col>10</xdr:col>
      <xdr:colOff>165100</xdr:colOff>
      <xdr:row>82</xdr:row>
      <xdr:rowOff>146050</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1968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33020</xdr:rowOff>
    </xdr:from>
    <xdr:to>
      <xdr:col>6</xdr:col>
      <xdr:colOff>38100</xdr:colOff>
      <xdr:row>82</xdr:row>
      <xdr:rowOff>134620</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1079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100330</xdr:rowOff>
    </xdr:from>
    <xdr:to>
      <xdr:col>24</xdr:col>
      <xdr:colOff>114300</xdr:colOff>
      <xdr:row>85</xdr:row>
      <xdr:rowOff>30480</xdr:rowOff>
    </xdr:to>
    <xdr:sp macro="" textlink="">
      <xdr:nvSpPr>
        <xdr:cNvPr id="302" name="楕円 301">
          <a:extLst>
            <a:ext uri="{FF2B5EF4-FFF2-40B4-BE49-F238E27FC236}">
              <a16:creationId xmlns:a16="http://schemas.microsoft.com/office/drawing/2014/main" id="{00000000-0008-0000-0100-00002E010000}"/>
            </a:ext>
          </a:extLst>
        </xdr:cNvPr>
        <xdr:cNvSpPr/>
      </xdr:nvSpPr>
      <xdr:spPr>
        <a:xfrm>
          <a:off x="4584700" y="1450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15257</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100-00002F010000}"/>
            </a:ext>
          </a:extLst>
        </xdr:cNvPr>
        <xdr:cNvSpPr txBox="1"/>
      </xdr:nvSpPr>
      <xdr:spPr>
        <a:xfrm>
          <a:off x="4673600" y="1441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96520</xdr:rowOff>
    </xdr:from>
    <xdr:to>
      <xdr:col>20</xdr:col>
      <xdr:colOff>38100</xdr:colOff>
      <xdr:row>85</xdr:row>
      <xdr:rowOff>26670</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3746500" y="1449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147320</xdr:rowOff>
    </xdr:from>
    <xdr:to>
      <xdr:col>24</xdr:col>
      <xdr:colOff>63500</xdr:colOff>
      <xdr:row>84</xdr:row>
      <xdr:rowOff>151130</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3797300" y="145491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152400</xdr:rowOff>
    </xdr:from>
    <xdr:to>
      <xdr:col>15</xdr:col>
      <xdr:colOff>101600</xdr:colOff>
      <xdr:row>85</xdr:row>
      <xdr:rowOff>82550</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28575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147320</xdr:rowOff>
    </xdr:from>
    <xdr:to>
      <xdr:col>19</xdr:col>
      <xdr:colOff>177800</xdr:colOff>
      <xdr:row>85</xdr:row>
      <xdr:rowOff>31750</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flipV="1">
          <a:off x="2908300" y="14549120"/>
          <a:ext cx="8890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149861</xdr:rowOff>
    </xdr:from>
    <xdr:to>
      <xdr:col>10</xdr:col>
      <xdr:colOff>165100</xdr:colOff>
      <xdr:row>85</xdr:row>
      <xdr:rowOff>80011</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1968500" y="1455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29211</xdr:rowOff>
    </xdr:from>
    <xdr:to>
      <xdr:col>15</xdr:col>
      <xdr:colOff>50800</xdr:colOff>
      <xdr:row>85</xdr:row>
      <xdr:rowOff>31750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019300" y="1460246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146050</xdr:rowOff>
    </xdr:from>
    <xdr:to>
      <xdr:col>6</xdr:col>
      <xdr:colOff>38100</xdr:colOff>
      <xdr:row>85</xdr:row>
      <xdr:rowOff>76200</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079500" y="1454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25400</xdr:rowOff>
    </xdr:from>
    <xdr:to>
      <xdr:col>10</xdr:col>
      <xdr:colOff>114300</xdr:colOff>
      <xdr:row>85</xdr:row>
      <xdr:rowOff>29211</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130300" y="145986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107966</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100-000038010000}"/>
            </a:ext>
          </a:extLst>
        </xdr:cNvPr>
        <xdr:cNvSpPr txBox="1"/>
      </xdr:nvSpPr>
      <xdr:spPr>
        <a:xfrm>
          <a:off x="3582044" y="13823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107966</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100-000039010000}"/>
            </a:ext>
          </a:extLst>
        </xdr:cNvPr>
        <xdr:cNvSpPr txBox="1"/>
      </xdr:nvSpPr>
      <xdr:spPr>
        <a:xfrm>
          <a:off x="2705744" y="13823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162577</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100-00003A010000}"/>
            </a:ext>
          </a:extLst>
        </xdr:cNvPr>
        <xdr:cNvSpPr txBox="1"/>
      </xdr:nvSpPr>
      <xdr:spPr>
        <a:xfrm>
          <a:off x="1816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151147</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100-00003B010000}"/>
            </a:ext>
          </a:extLst>
        </xdr:cNvPr>
        <xdr:cNvSpPr txBox="1"/>
      </xdr:nvSpPr>
      <xdr:spPr>
        <a:xfrm>
          <a:off x="927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17797</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100-00003C010000}"/>
            </a:ext>
          </a:extLst>
        </xdr:cNvPr>
        <xdr:cNvSpPr txBox="1"/>
      </xdr:nvSpPr>
      <xdr:spPr>
        <a:xfrm>
          <a:off x="3582044" y="14591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85</xdr:row>
      <xdr:rowOff>73677</xdr:rowOff>
    </xdr:from>
    <xdr:ext cx="469744" cy="259045"/>
    <xdr:sp macro="" textlink="">
      <xdr:nvSpPr>
        <xdr:cNvPr id="317" name="n_2mainValue【公営住宅】&#10;有形固定資産減価償却率">
          <a:extLst>
            <a:ext uri="{FF2B5EF4-FFF2-40B4-BE49-F238E27FC236}">
              <a16:creationId xmlns:a16="http://schemas.microsoft.com/office/drawing/2014/main" id="{00000000-0008-0000-0100-00003D010000}"/>
            </a:ext>
          </a:extLst>
        </xdr:cNvPr>
        <xdr:cNvSpPr txBox="1"/>
      </xdr:nvSpPr>
      <xdr:spPr>
        <a:xfrm>
          <a:off x="2673427"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71138</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100-00003E010000}"/>
            </a:ext>
          </a:extLst>
        </xdr:cNvPr>
        <xdr:cNvSpPr txBox="1"/>
      </xdr:nvSpPr>
      <xdr:spPr>
        <a:xfrm>
          <a:off x="1816744" y="14644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67327</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100-00003F010000}"/>
            </a:ext>
          </a:extLst>
        </xdr:cNvPr>
        <xdr:cNvSpPr txBox="1"/>
      </xdr:nvSpPr>
      <xdr:spPr>
        <a:xfrm>
          <a:off x="927744" y="14640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6314</xdr:rowOff>
    </xdr:from>
    <xdr:to>
      <xdr:col>54</xdr:col>
      <xdr:colOff>189865</xdr:colOff>
      <xdr:row>86</xdr:row>
      <xdr:rowOff>150332</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10476865" y="13379414"/>
          <a:ext cx="0" cy="1515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154159</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10515600" y="1489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150332</xdr:rowOff>
    </xdr:from>
    <xdr:to>
      <xdr:col>55</xdr:col>
      <xdr:colOff>88900</xdr:colOff>
      <xdr:row>86</xdr:row>
      <xdr:rowOff>150332</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388600" y="1489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124441</xdr:rowOff>
    </xdr:from>
    <xdr:ext cx="534377"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10515600" y="1315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6314</xdr:rowOff>
    </xdr:from>
    <xdr:to>
      <xdr:col>55</xdr:col>
      <xdr:colOff>88900</xdr:colOff>
      <xdr:row>78</xdr:row>
      <xdr:rowOff>6314</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337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143744</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10515600" y="14202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120867</xdr:rowOff>
    </xdr:from>
    <xdr:to>
      <xdr:col>55</xdr:col>
      <xdr:colOff>50800</xdr:colOff>
      <xdr:row>84</xdr:row>
      <xdr:rowOff>51017</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10426700" y="1435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136544</xdr:rowOff>
    </xdr:from>
    <xdr:to>
      <xdr:col>50</xdr:col>
      <xdr:colOff>165100</xdr:colOff>
      <xdr:row>84</xdr:row>
      <xdr:rowOff>66694</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9588500" y="1436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109438</xdr:rowOff>
    </xdr:from>
    <xdr:to>
      <xdr:col>46</xdr:col>
      <xdr:colOff>38100</xdr:colOff>
      <xdr:row>84</xdr:row>
      <xdr:rowOff>39588</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8699500" y="1433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145796</xdr:rowOff>
    </xdr:from>
    <xdr:to>
      <xdr:col>41</xdr:col>
      <xdr:colOff>101600</xdr:colOff>
      <xdr:row>85</xdr:row>
      <xdr:rowOff>75946</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7810500" y="1454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139047</xdr:rowOff>
    </xdr:from>
    <xdr:to>
      <xdr:col>36</xdr:col>
      <xdr:colOff>165100</xdr:colOff>
      <xdr:row>85</xdr:row>
      <xdr:rowOff>69197</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921500" y="1454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93762</xdr:rowOff>
    </xdr:from>
    <xdr:to>
      <xdr:col>55</xdr:col>
      <xdr:colOff>50800</xdr:colOff>
      <xdr:row>86</xdr:row>
      <xdr:rowOff>23912</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10426700" y="1466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72189</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10515600" y="14645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126637</xdr:rowOff>
    </xdr:from>
    <xdr:to>
      <xdr:col>50</xdr:col>
      <xdr:colOff>165100</xdr:colOff>
      <xdr:row>86</xdr:row>
      <xdr:rowOff>56787</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9588500" y="1469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144562</xdr:rowOff>
    </xdr:from>
    <xdr:to>
      <xdr:col>55</xdr:col>
      <xdr:colOff>0</xdr:colOff>
      <xdr:row>86</xdr:row>
      <xdr:rowOff>5987</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9639300" y="14717812"/>
          <a:ext cx="838200" cy="3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149171</xdr:rowOff>
    </xdr:from>
    <xdr:to>
      <xdr:col>46</xdr:col>
      <xdr:colOff>38100</xdr:colOff>
      <xdr:row>86</xdr:row>
      <xdr:rowOff>79321</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8699500" y="1472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5987</xdr:rowOff>
    </xdr:from>
    <xdr:to>
      <xdr:col>50</xdr:col>
      <xdr:colOff>114300</xdr:colOff>
      <xdr:row>86</xdr:row>
      <xdr:rowOff>28521</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8750300" y="14750687"/>
          <a:ext cx="889000" cy="2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152110</xdr:rowOff>
    </xdr:from>
    <xdr:to>
      <xdr:col>41</xdr:col>
      <xdr:colOff>101600</xdr:colOff>
      <xdr:row>86</xdr:row>
      <xdr:rowOff>82260</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7810500" y="1472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28521</xdr:rowOff>
    </xdr:from>
    <xdr:to>
      <xdr:col>45</xdr:col>
      <xdr:colOff>177800</xdr:colOff>
      <xdr:row>86</xdr:row>
      <xdr:rowOff>31460</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7861300" y="14773221"/>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155702</xdr:rowOff>
    </xdr:from>
    <xdr:to>
      <xdr:col>36</xdr:col>
      <xdr:colOff>165100</xdr:colOff>
      <xdr:row>86</xdr:row>
      <xdr:rowOff>85852</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921500" y="1472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31460</xdr:rowOff>
    </xdr:from>
    <xdr:to>
      <xdr:col>41</xdr:col>
      <xdr:colOff>50800</xdr:colOff>
      <xdr:row>86</xdr:row>
      <xdr:rowOff>35052</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6972300" y="14776160"/>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83221</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9391727" y="1414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56115</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8515427" y="14115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92473</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7626427" y="1432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85724</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6737427" y="14316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47914</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9391727" y="1479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70448</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8515427" y="14815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73387</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7626427" y="14818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76979</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6737427" y="1482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1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00000000-0008-0000-0100-0000A1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00000000-0008-0000-0100-0000A3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146413</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flipV="1">
          <a:off x="16318864" y="580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00000000-0008-0000-0100-0000A5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93090</xdr:rowOff>
    </xdr:from>
    <xdr:ext cx="340478" cy="259045"/>
    <xdr:sp macro="" textlink="">
      <xdr:nvSpPr>
        <xdr:cNvPr id="423" name="【認定こども園・幼稚園・保育所】&#10;有形固定資産減価償却率最大値テキスト">
          <a:extLst>
            <a:ext uri="{FF2B5EF4-FFF2-40B4-BE49-F238E27FC236}">
              <a16:creationId xmlns:a16="http://schemas.microsoft.com/office/drawing/2014/main" id="{00000000-0008-0000-0100-0000A7010000}"/>
            </a:ext>
          </a:extLst>
        </xdr:cNvPr>
        <xdr:cNvSpPr txBox="1"/>
      </xdr:nvSpPr>
      <xdr:spPr>
        <a:xfrm>
          <a:off x="16357600" y="557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146413</xdr:rowOff>
    </xdr:from>
    <xdr:to>
      <xdr:col>86</xdr:col>
      <xdr:colOff>25400</xdr:colOff>
      <xdr:row>33</xdr:row>
      <xdr:rowOff>146413</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16230600" y="580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170741</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00000000-0008-0000-0100-0000A9010000}"/>
            </a:ext>
          </a:extLst>
        </xdr:cNvPr>
        <xdr:cNvSpPr txBox="1"/>
      </xdr:nvSpPr>
      <xdr:spPr>
        <a:xfrm>
          <a:off x="16357600" y="63429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147864</xdr:rowOff>
    </xdr:from>
    <xdr:to>
      <xdr:col>85</xdr:col>
      <xdr:colOff>177800</xdr:colOff>
      <xdr:row>38</xdr:row>
      <xdr:rowOff>78014</xdr:rowOff>
    </xdr:to>
    <xdr:sp macro="" textlink="">
      <xdr:nvSpPr>
        <xdr:cNvPr id="426" name="フローチャート: 判断 425">
          <a:extLst>
            <a:ext uri="{FF2B5EF4-FFF2-40B4-BE49-F238E27FC236}">
              <a16:creationId xmlns:a16="http://schemas.microsoft.com/office/drawing/2014/main" id="{00000000-0008-0000-0100-0000AA010000}"/>
            </a:ext>
          </a:extLst>
        </xdr:cNvPr>
        <xdr:cNvSpPr/>
      </xdr:nvSpPr>
      <xdr:spPr>
        <a:xfrm>
          <a:off x="162687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121739</xdr:rowOff>
    </xdr:from>
    <xdr:to>
      <xdr:col>81</xdr:col>
      <xdr:colOff>101600</xdr:colOff>
      <xdr:row>38</xdr:row>
      <xdr:rowOff>51888</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5430500" y="646538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100511</xdr:rowOff>
    </xdr:from>
    <xdr:to>
      <xdr:col>76</xdr:col>
      <xdr:colOff>165100</xdr:colOff>
      <xdr:row>38</xdr:row>
      <xdr:rowOff>30662</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4541500" y="64441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31931</xdr:rowOff>
    </xdr:from>
    <xdr:to>
      <xdr:col>72</xdr:col>
      <xdr:colOff>38100</xdr:colOff>
      <xdr:row>37</xdr:row>
      <xdr:rowOff>133531</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13652500" y="637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89081</xdr:rowOff>
    </xdr:from>
    <xdr:to>
      <xdr:col>67</xdr:col>
      <xdr:colOff>101600</xdr:colOff>
      <xdr:row>38</xdr:row>
      <xdr:rowOff>19231</xdr:rowOff>
    </xdr:to>
    <xdr:sp macro="" textlink="">
      <xdr:nvSpPr>
        <xdr:cNvPr id="430" name="フローチャート: 判断 429">
          <a:extLst>
            <a:ext uri="{FF2B5EF4-FFF2-40B4-BE49-F238E27FC236}">
              <a16:creationId xmlns:a16="http://schemas.microsoft.com/office/drawing/2014/main" id="{00000000-0008-0000-0100-0000AE010000}"/>
            </a:ext>
          </a:extLst>
        </xdr:cNvPr>
        <xdr:cNvSpPr/>
      </xdr:nvSpPr>
      <xdr:spPr>
        <a:xfrm>
          <a:off x="12763500" y="643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100-0000B3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41728</xdr:rowOff>
    </xdr:from>
    <xdr:to>
      <xdr:col>85</xdr:col>
      <xdr:colOff>177800</xdr:colOff>
      <xdr:row>41</xdr:row>
      <xdr:rowOff>143328</xdr:rowOff>
    </xdr:to>
    <xdr:sp macro="" textlink="">
      <xdr:nvSpPr>
        <xdr:cNvPr id="436" name="楕円 435">
          <a:extLst>
            <a:ext uri="{FF2B5EF4-FFF2-40B4-BE49-F238E27FC236}">
              <a16:creationId xmlns:a16="http://schemas.microsoft.com/office/drawing/2014/main" id="{00000000-0008-0000-0100-0000B4010000}"/>
            </a:ext>
          </a:extLst>
        </xdr:cNvPr>
        <xdr:cNvSpPr/>
      </xdr:nvSpPr>
      <xdr:spPr>
        <a:xfrm>
          <a:off x="16268700" y="707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20155</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00000000-0008-0000-0100-0000B5010000}"/>
            </a:ext>
          </a:extLst>
        </xdr:cNvPr>
        <xdr:cNvSpPr txBox="1"/>
      </xdr:nvSpPr>
      <xdr:spPr>
        <a:xfrm>
          <a:off x="16357600" y="7049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36830</xdr:rowOff>
    </xdr:from>
    <xdr:to>
      <xdr:col>81</xdr:col>
      <xdr:colOff>101600</xdr:colOff>
      <xdr:row>41</xdr:row>
      <xdr:rowOff>138430</xdr:rowOff>
    </xdr:to>
    <xdr:sp macro="" textlink="">
      <xdr:nvSpPr>
        <xdr:cNvPr id="438" name="楕円 437">
          <a:extLst>
            <a:ext uri="{FF2B5EF4-FFF2-40B4-BE49-F238E27FC236}">
              <a16:creationId xmlns:a16="http://schemas.microsoft.com/office/drawing/2014/main" id="{00000000-0008-0000-0100-0000B6010000}"/>
            </a:ext>
          </a:extLst>
        </xdr:cNvPr>
        <xdr:cNvSpPr/>
      </xdr:nvSpPr>
      <xdr:spPr>
        <a:xfrm>
          <a:off x="15430500" y="7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87630</xdr:rowOff>
    </xdr:from>
    <xdr:to>
      <xdr:col>85</xdr:col>
      <xdr:colOff>127000</xdr:colOff>
      <xdr:row>41</xdr:row>
      <xdr:rowOff>92528</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5481300" y="7117080"/>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30299</xdr:rowOff>
    </xdr:from>
    <xdr:to>
      <xdr:col>76</xdr:col>
      <xdr:colOff>165100</xdr:colOff>
      <xdr:row>41</xdr:row>
      <xdr:rowOff>131899</xdr:rowOff>
    </xdr:to>
    <xdr:sp macro="" textlink="">
      <xdr:nvSpPr>
        <xdr:cNvPr id="440" name="楕円 439">
          <a:extLst>
            <a:ext uri="{FF2B5EF4-FFF2-40B4-BE49-F238E27FC236}">
              <a16:creationId xmlns:a16="http://schemas.microsoft.com/office/drawing/2014/main" id="{00000000-0008-0000-0100-0000B8010000}"/>
            </a:ext>
          </a:extLst>
        </xdr:cNvPr>
        <xdr:cNvSpPr/>
      </xdr:nvSpPr>
      <xdr:spPr>
        <a:xfrm>
          <a:off x="14541500" y="705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81099</xdr:rowOff>
    </xdr:from>
    <xdr:to>
      <xdr:col>81</xdr:col>
      <xdr:colOff>50800</xdr:colOff>
      <xdr:row>41</xdr:row>
      <xdr:rowOff>87630</xdr:rowOff>
    </xdr:to>
    <xdr:cxnSp macro="">
      <xdr:nvCxnSpPr>
        <xdr:cNvPr id="441" name="直線コネクタ 440">
          <a:extLst>
            <a:ext uri="{FF2B5EF4-FFF2-40B4-BE49-F238E27FC236}">
              <a16:creationId xmlns:a16="http://schemas.microsoft.com/office/drawing/2014/main" id="{00000000-0008-0000-0100-0000B9010000}"/>
            </a:ext>
          </a:extLst>
        </xdr:cNvPr>
        <xdr:cNvCxnSpPr/>
      </xdr:nvCxnSpPr>
      <xdr:spPr>
        <a:xfrm>
          <a:off x="14592300" y="711054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23767</xdr:rowOff>
    </xdr:from>
    <xdr:to>
      <xdr:col>72</xdr:col>
      <xdr:colOff>38100</xdr:colOff>
      <xdr:row>41</xdr:row>
      <xdr:rowOff>125367</xdr:rowOff>
    </xdr:to>
    <xdr:sp macro="" textlink="">
      <xdr:nvSpPr>
        <xdr:cNvPr id="442" name="楕円 441">
          <a:extLst>
            <a:ext uri="{FF2B5EF4-FFF2-40B4-BE49-F238E27FC236}">
              <a16:creationId xmlns:a16="http://schemas.microsoft.com/office/drawing/2014/main" id="{00000000-0008-0000-0100-0000BA010000}"/>
            </a:ext>
          </a:extLst>
        </xdr:cNvPr>
        <xdr:cNvSpPr/>
      </xdr:nvSpPr>
      <xdr:spPr>
        <a:xfrm>
          <a:off x="13652500" y="705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74567</xdr:rowOff>
    </xdr:from>
    <xdr:to>
      <xdr:col>76</xdr:col>
      <xdr:colOff>114300</xdr:colOff>
      <xdr:row>41</xdr:row>
      <xdr:rowOff>81099</xdr:rowOff>
    </xdr:to>
    <xdr:cxnSp macro="">
      <xdr:nvCxnSpPr>
        <xdr:cNvPr id="443" name="直線コネクタ 442">
          <a:extLst>
            <a:ext uri="{FF2B5EF4-FFF2-40B4-BE49-F238E27FC236}">
              <a16:creationId xmlns:a16="http://schemas.microsoft.com/office/drawing/2014/main" id="{00000000-0008-0000-0100-0000BB010000}"/>
            </a:ext>
          </a:extLst>
        </xdr:cNvPr>
        <xdr:cNvCxnSpPr/>
      </xdr:nvCxnSpPr>
      <xdr:spPr>
        <a:xfrm>
          <a:off x="13703300" y="710401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17235</xdr:rowOff>
    </xdr:from>
    <xdr:to>
      <xdr:col>67</xdr:col>
      <xdr:colOff>101600</xdr:colOff>
      <xdr:row>41</xdr:row>
      <xdr:rowOff>118835</xdr:rowOff>
    </xdr:to>
    <xdr:sp macro="" textlink="">
      <xdr:nvSpPr>
        <xdr:cNvPr id="444" name="楕円 443">
          <a:extLst>
            <a:ext uri="{FF2B5EF4-FFF2-40B4-BE49-F238E27FC236}">
              <a16:creationId xmlns:a16="http://schemas.microsoft.com/office/drawing/2014/main" id="{00000000-0008-0000-0100-0000BC010000}"/>
            </a:ext>
          </a:extLst>
        </xdr:cNvPr>
        <xdr:cNvSpPr/>
      </xdr:nvSpPr>
      <xdr:spPr>
        <a:xfrm>
          <a:off x="12763500" y="704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68035</xdr:rowOff>
    </xdr:from>
    <xdr:to>
      <xdr:col>71</xdr:col>
      <xdr:colOff>177800</xdr:colOff>
      <xdr:row>41</xdr:row>
      <xdr:rowOff>74567</xdr:rowOff>
    </xdr:to>
    <xdr:cxnSp macro="">
      <xdr:nvCxnSpPr>
        <xdr:cNvPr id="445" name="直線コネクタ 444">
          <a:extLst>
            <a:ext uri="{FF2B5EF4-FFF2-40B4-BE49-F238E27FC236}">
              <a16:creationId xmlns:a16="http://schemas.microsoft.com/office/drawing/2014/main" id="{00000000-0008-0000-0100-0000BD010000}"/>
            </a:ext>
          </a:extLst>
        </xdr:cNvPr>
        <xdr:cNvCxnSpPr/>
      </xdr:nvCxnSpPr>
      <xdr:spPr>
        <a:xfrm>
          <a:off x="12814300" y="709748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68416</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5266044" y="6240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47188</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4389744" y="62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150058</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3500744" y="615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35758</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26117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129557</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5266044" y="715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123026</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4389744" y="7152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116494</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00000000-0008-0000-0100-0000C4010000}"/>
            </a:ext>
          </a:extLst>
        </xdr:cNvPr>
        <xdr:cNvSpPr txBox="1"/>
      </xdr:nvSpPr>
      <xdr:spPr>
        <a:xfrm>
          <a:off x="13500744" y="7145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109962</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00000000-0008-0000-0100-0000C5010000}"/>
            </a:ext>
          </a:extLst>
        </xdr:cNvPr>
        <xdr:cNvSpPr txBox="1"/>
      </xdr:nvSpPr>
      <xdr:spPr>
        <a:xfrm>
          <a:off x="12611744" y="713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00000000-0008-0000-0100-0000CD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00000000-0008-0000-0100-0000CE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00000000-0008-0000-0100-0000CF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a:extLst>
            <a:ext uri="{FF2B5EF4-FFF2-40B4-BE49-F238E27FC236}">
              <a16:creationId xmlns:a16="http://schemas.microsoft.com/office/drawing/2014/main" id="{00000000-0008-0000-0100-0000D2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1" name="テキスト ボックス 470">
          <a:extLst>
            <a:ext uri="{FF2B5EF4-FFF2-40B4-BE49-F238E27FC236}">
              <a16:creationId xmlns:a16="http://schemas.microsoft.com/office/drawing/2014/main" id="{00000000-0008-0000-0100-0000D7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00000000-0008-0000-0100-0000DA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30023</xdr:rowOff>
    </xdr:from>
    <xdr:to>
      <xdr:col>116</xdr:col>
      <xdr:colOff>62864</xdr:colOff>
      <xdr:row>41</xdr:row>
      <xdr:rowOff>89459</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flipV="1">
          <a:off x="22160864" y="5687873"/>
          <a:ext cx="0" cy="1431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93286</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00000000-0008-0000-0100-0000DC010000}"/>
            </a:ext>
          </a:extLst>
        </xdr:cNvPr>
        <xdr:cNvSpPr txBox="1"/>
      </xdr:nvSpPr>
      <xdr:spPr>
        <a:xfrm>
          <a:off x="22199600" y="7122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89459</xdr:rowOff>
    </xdr:from>
    <xdr:to>
      <xdr:col>116</xdr:col>
      <xdr:colOff>152400</xdr:colOff>
      <xdr:row>41</xdr:row>
      <xdr:rowOff>89459</xdr:rowOff>
    </xdr:to>
    <xdr:cxnSp macro="">
      <xdr:nvCxnSpPr>
        <xdr:cNvPr id="477" name="直線コネクタ 476">
          <a:extLst>
            <a:ext uri="{FF2B5EF4-FFF2-40B4-BE49-F238E27FC236}">
              <a16:creationId xmlns:a16="http://schemas.microsoft.com/office/drawing/2014/main" id="{00000000-0008-0000-0100-0000DD010000}"/>
            </a:ext>
          </a:extLst>
        </xdr:cNvPr>
        <xdr:cNvCxnSpPr/>
      </xdr:nvCxnSpPr>
      <xdr:spPr>
        <a:xfrm>
          <a:off x="22072600" y="711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148150</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00000000-0008-0000-0100-0000DE010000}"/>
            </a:ext>
          </a:extLst>
        </xdr:cNvPr>
        <xdr:cNvSpPr txBox="1"/>
      </xdr:nvSpPr>
      <xdr:spPr>
        <a:xfrm>
          <a:off x="22199600" y="5463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30023</xdr:rowOff>
    </xdr:from>
    <xdr:to>
      <xdr:col>116</xdr:col>
      <xdr:colOff>152400</xdr:colOff>
      <xdr:row>33</xdr:row>
      <xdr:rowOff>30023</xdr:rowOff>
    </xdr:to>
    <xdr:cxnSp macro="">
      <xdr:nvCxnSpPr>
        <xdr:cNvPr id="479" name="直線コネクタ 478">
          <a:extLst>
            <a:ext uri="{FF2B5EF4-FFF2-40B4-BE49-F238E27FC236}">
              <a16:creationId xmlns:a16="http://schemas.microsoft.com/office/drawing/2014/main" id="{00000000-0008-0000-0100-0000DF010000}"/>
            </a:ext>
          </a:extLst>
        </xdr:cNvPr>
        <xdr:cNvCxnSpPr/>
      </xdr:nvCxnSpPr>
      <xdr:spPr>
        <a:xfrm>
          <a:off x="22072600" y="5687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38676</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00000000-0008-0000-0100-0000E0010000}"/>
            </a:ext>
          </a:extLst>
        </xdr:cNvPr>
        <xdr:cNvSpPr txBox="1"/>
      </xdr:nvSpPr>
      <xdr:spPr>
        <a:xfrm>
          <a:off x="22199600" y="65537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15799</xdr:rowOff>
    </xdr:from>
    <xdr:to>
      <xdr:col>116</xdr:col>
      <xdr:colOff>114300</xdr:colOff>
      <xdr:row>39</xdr:row>
      <xdr:rowOff>117399</xdr:rowOff>
    </xdr:to>
    <xdr:sp macro="" textlink="">
      <xdr:nvSpPr>
        <xdr:cNvPr id="481" name="フローチャート: 判断 480">
          <a:extLst>
            <a:ext uri="{FF2B5EF4-FFF2-40B4-BE49-F238E27FC236}">
              <a16:creationId xmlns:a16="http://schemas.microsoft.com/office/drawing/2014/main" id="{00000000-0008-0000-0100-0000E1010000}"/>
            </a:ext>
          </a:extLst>
        </xdr:cNvPr>
        <xdr:cNvSpPr/>
      </xdr:nvSpPr>
      <xdr:spPr>
        <a:xfrm>
          <a:off x="22110700" y="670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30429</xdr:rowOff>
    </xdr:from>
    <xdr:to>
      <xdr:col>112</xdr:col>
      <xdr:colOff>38100</xdr:colOff>
      <xdr:row>39</xdr:row>
      <xdr:rowOff>132029</xdr:rowOff>
    </xdr:to>
    <xdr:sp macro="" textlink="">
      <xdr:nvSpPr>
        <xdr:cNvPr id="482" name="フローチャート: 判断 481">
          <a:extLst>
            <a:ext uri="{FF2B5EF4-FFF2-40B4-BE49-F238E27FC236}">
              <a16:creationId xmlns:a16="http://schemas.microsoft.com/office/drawing/2014/main" id="{00000000-0008-0000-0100-0000E2010000}"/>
            </a:ext>
          </a:extLst>
        </xdr:cNvPr>
        <xdr:cNvSpPr/>
      </xdr:nvSpPr>
      <xdr:spPr>
        <a:xfrm>
          <a:off x="21272500" y="671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41402</xdr:rowOff>
    </xdr:from>
    <xdr:to>
      <xdr:col>107</xdr:col>
      <xdr:colOff>101600</xdr:colOff>
      <xdr:row>39</xdr:row>
      <xdr:rowOff>143002</xdr:rowOff>
    </xdr:to>
    <xdr:sp macro="" textlink="">
      <xdr:nvSpPr>
        <xdr:cNvPr id="483" name="フローチャート: 判断 482">
          <a:extLst>
            <a:ext uri="{FF2B5EF4-FFF2-40B4-BE49-F238E27FC236}">
              <a16:creationId xmlns:a16="http://schemas.microsoft.com/office/drawing/2014/main" id="{00000000-0008-0000-0100-0000E3010000}"/>
            </a:ext>
          </a:extLst>
        </xdr:cNvPr>
        <xdr:cNvSpPr/>
      </xdr:nvSpPr>
      <xdr:spPr>
        <a:xfrm>
          <a:off x="20383500" y="67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115468</xdr:rowOff>
    </xdr:from>
    <xdr:to>
      <xdr:col>102</xdr:col>
      <xdr:colOff>165100</xdr:colOff>
      <xdr:row>40</xdr:row>
      <xdr:rowOff>45618</xdr:rowOff>
    </xdr:to>
    <xdr:sp macro="" textlink="">
      <xdr:nvSpPr>
        <xdr:cNvPr id="484" name="フローチャート: 判断 483">
          <a:extLst>
            <a:ext uri="{FF2B5EF4-FFF2-40B4-BE49-F238E27FC236}">
              <a16:creationId xmlns:a16="http://schemas.microsoft.com/office/drawing/2014/main" id="{00000000-0008-0000-0100-0000E4010000}"/>
            </a:ext>
          </a:extLst>
        </xdr:cNvPr>
        <xdr:cNvSpPr/>
      </xdr:nvSpPr>
      <xdr:spPr>
        <a:xfrm>
          <a:off x="19494500" y="6802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35</xdr:row>
      <xdr:rowOff>171247</xdr:rowOff>
    </xdr:from>
    <xdr:to>
      <xdr:col>98</xdr:col>
      <xdr:colOff>38100</xdr:colOff>
      <xdr:row>36</xdr:row>
      <xdr:rowOff>101397</xdr:rowOff>
    </xdr:to>
    <xdr:sp macro="" textlink="">
      <xdr:nvSpPr>
        <xdr:cNvPr id="485" name="フローチャート: 判断 484">
          <a:extLst>
            <a:ext uri="{FF2B5EF4-FFF2-40B4-BE49-F238E27FC236}">
              <a16:creationId xmlns:a16="http://schemas.microsoft.com/office/drawing/2014/main" id="{00000000-0008-0000-0100-0000E5010000}"/>
            </a:ext>
          </a:extLst>
        </xdr:cNvPr>
        <xdr:cNvSpPr/>
      </xdr:nvSpPr>
      <xdr:spPr>
        <a:xfrm>
          <a:off x="18605500" y="617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100-0000E6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39116</xdr:rowOff>
    </xdr:from>
    <xdr:to>
      <xdr:col>116</xdr:col>
      <xdr:colOff>114300</xdr:colOff>
      <xdr:row>40</xdr:row>
      <xdr:rowOff>140716</xdr:rowOff>
    </xdr:to>
    <xdr:sp macro="" textlink="">
      <xdr:nvSpPr>
        <xdr:cNvPr id="491" name="楕円 490">
          <a:extLst>
            <a:ext uri="{FF2B5EF4-FFF2-40B4-BE49-F238E27FC236}">
              <a16:creationId xmlns:a16="http://schemas.microsoft.com/office/drawing/2014/main" id="{00000000-0008-0000-0100-0000EB010000}"/>
            </a:ext>
          </a:extLst>
        </xdr:cNvPr>
        <xdr:cNvSpPr/>
      </xdr:nvSpPr>
      <xdr:spPr>
        <a:xfrm>
          <a:off x="221107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17543</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00000000-0008-0000-0100-0000EC010000}"/>
            </a:ext>
          </a:extLst>
        </xdr:cNvPr>
        <xdr:cNvSpPr txBox="1"/>
      </xdr:nvSpPr>
      <xdr:spPr>
        <a:xfrm>
          <a:off x="22199600" y="687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46431</xdr:rowOff>
    </xdr:from>
    <xdr:to>
      <xdr:col>112</xdr:col>
      <xdr:colOff>38100</xdr:colOff>
      <xdr:row>40</xdr:row>
      <xdr:rowOff>148031</xdr:rowOff>
    </xdr:to>
    <xdr:sp macro="" textlink="">
      <xdr:nvSpPr>
        <xdr:cNvPr id="493" name="楕円 492">
          <a:extLst>
            <a:ext uri="{FF2B5EF4-FFF2-40B4-BE49-F238E27FC236}">
              <a16:creationId xmlns:a16="http://schemas.microsoft.com/office/drawing/2014/main" id="{00000000-0008-0000-0100-0000ED010000}"/>
            </a:ext>
          </a:extLst>
        </xdr:cNvPr>
        <xdr:cNvSpPr/>
      </xdr:nvSpPr>
      <xdr:spPr>
        <a:xfrm>
          <a:off x="21272500" y="690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89916</xdr:rowOff>
    </xdr:from>
    <xdr:to>
      <xdr:col>116</xdr:col>
      <xdr:colOff>63500</xdr:colOff>
      <xdr:row>40</xdr:row>
      <xdr:rowOff>97231</xdr:rowOff>
    </xdr:to>
    <xdr:cxnSp macro="">
      <xdr:nvCxnSpPr>
        <xdr:cNvPr id="494" name="直線コネクタ 493">
          <a:extLst>
            <a:ext uri="{FF2B5EF4-FFF2-40B4-BE49-F238E27FC236}">
              <a16:creationId xmlns:a16="http://schemas.microsoft.com/office/drawing/2014/main" id="{00000000-0008-0000-0100-0000EE010000}"/>
            </a:ext>
          </a:extLst>
        </xdr:cNvPr>
        <xdr:cNvCxnSpPr/>
      </xdr:nvCxnSpPr>
      <xdr:spPr>
        <a:xfrm flipV="1">
          <a:off x="21323300" y="6947916"/>
          <a:ext cx="8382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51003</xdr:rowOff>
    </xdr:from>
    <xdr:to>
      <xdr:col>107</xdr:col>
      <xdr:colOff>101600</xdr:colOff>
      <xdr:row>40</xdr:row>
      <xdr:rowOff>152603</xdr:rowOff>
    </xdr:to>
    <xdr:sp macro="" textlink="">
      <xdr:nvSpPr>
        <xdr:cNvPr id="495" name="楕円 494">
          <a:extLst>
            <a:ext uri="{FF2B5EF4-FFF2-40B4-BE49-F238E27FC236}">
              <a16:creationId xmlns:a16="http://schemas.microsoft.com/office/drawing/2014/main" id="{00000000-0008-0000-0100-0000EF010000}"/>
            </a:ext>
          </a:extLst>
        </xdr:cNvPr>
        <xdr:cNvSpPr/>
      </xdr:nvSpPr>
      <xdr:spPr>
        <a:xfrm>
          <a:off x="20383500" y="690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97231</xdr:rowOff>
    </xdr:from>
    <xdr:to>
      <xdr:col>111</xdr:col>
      <xdr:colOff>177800</xdr:colOff>
      <xdr:row>40</xdr:row>
      <xdr:rowOff>101803</xdr:rowOff>
    </xdr:to>
    <xdr:cxnSp macro="">
      <xdr:nvCxnSpPr>
        <xdr:cNvPr id="496" name="直線コネクタ 495">
          <a:extLst>
            <a:ext uri="{FF2B5EF4-FFF2-40B4-BE49-F238E27FC236}">
              <a16:creationId xmlns:a16="http://schemas.microsoft.com/office/drawing/2014/main" id="{00000000-0008-0000-0100-0000F0010000}"/>
            </a:ext>
          </a:extLst>
        </xdr:cNvPr>
        <xdr:cNvCxnSpPr/>
      </xdr:nvCxnSpPr>
      <xdr:spPr>
        <a:xfrm flipV="1">
          <a:off x="20434300" y="6955231"/>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55575</xdr:rowOff>
    </xdr:from>
    <xdr:to>
      <xdr:col>102</xdr:col>
      <xdr:colOff>165100</xdr:colOff>
      <xdr:row>40</xdr:row>
      <xdr:rowOff>157175</xdr:rowOff>
    </xdr:to>
    <xdr:sp macro="" textlink="">
      <xdr:nvSpPr>
        <xdr:cNvPr id="497" name="楕円 496">
          <a:extLst>
            <a:ext uri="{FF2B5EF4-FFF2-40B4-BE49-F238E27FC236}">
              <a16:creationId xmlns:a16="http://schemas.microsoft.com/office/drawing/2014/main" id="{00000000-0008-0000-0100-0000F1010000}"/>
            </a:ext>
          </a:extLst>
        </xdr:cNvPr>
        <xdr:cNvSpPr/>
      </xdr:nvSpPr>
      <xdr:spPr>
        <a:xfrm>
          <a:off x="19494500" y="691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101803</xdr:rowOff>
    </xdr:from>
    <xdr:to>
      <xdr:col>107</xdr:col>
      <xdr:colOff>50800</xdr:colOff>
      <xdr:row>40</xdr:row>
      <xdr:rowOff>106375</xdr:rowOff>
    </xdr:to>
    <xdr:cxnSp macro="">
      <xdr:nvCxnSpPr>
        <xdr:cNvPr id="498" name="直線コネクタ 497">
          <a:extLst>
            <a:ext uri="{FF2B5EF4-FFF2-40B4-BE49-F238E27FC236}">
              <a16:creationId xmlns:a16="http://schemas.microsoft.com/office/drawing/2014/main" id="{00000000-0008-0000-0100-0000F2010000}"/>
            </a:ext>
          </a:extLst>
        </xdr:cNvPr>
        <xdr:cNvCxnSpPr/>
      </xdr:nvCxnSpPr>
      <xdr:spPr>
        <a:xfrm flipV="1">
          <a:off x="19545300" y="695980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61061</xdr:rowOff>
    </xdr:from>
    <xdr:to>
      <xdr:col>98</xdr:col>
      <xdr:colOff>38100</xdr:colOff>
      <xdr:row>40</xdr:row>
      <xdr:rowOff>162661</xdr:rowOff>
    </xdr:to>
    <xdr:sp macro="" textlink="">
      <xdr:nvSpPr>
        <xdr:cNvPr id="499" name="楕円 498">
          <a:extLst>
            <a:ext uri="{FF2B5EF4-FFF2-40B4-BE49-F238E27FC236}">
              <a16:creationId xmlns:a16="http://schemas.microsoft.com/office/drawing/2014/main" id="{00000000-0008-0000-0100-0000F3010000}"/>
            </a:ext>
          </a:extLst>
        </xdr:cNvPr>
        <xdr:cNvSpPr/>
      </xdr:nvSpPr>
      <xdr:spPr>
        <a:xfrm>
          <a:off x="18605500" y="69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106375</xdr:rowOff>
    </xdr:from>
    <xdr:to>
      <xdr:col>102</xdr:col>
      <xdr:colOff>114300</xdr:colOff>
      <xdr:row>40</xdr:row>
      <xdr:rowOff>111861</xdr:rowOff>
    </xdr:to>
    <xdr:cxnSp macro="">
      <xdr:nvCxnSpPr>
        <xdr:cNvPr id="500" name="直線コネクタ 499">
          <a:extLst>
            <a:ext uri="{FF2B5EF4-FFF2-40B4-BE49-F238E27FC236}">
              <a16:creationId xmlns:a16="http://schemas.microsoft.com/office/drawing/2014/main" id="{00000000-0008-0000-0100-0000F4010000}"/>
            </a:ext>
          </a:extLst>
        </xdr:cNvPr>
        <xdr:cNvCxnSpPr/>
      </xdr:nvCxnSpPr>
      <xdr:spPr>
        <a:xfrm flipV="1">
          <a:off x="18656300" y="6964375"/>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148556</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00000000-0008-0000-0100-0000F5010000}"/>
            </a:ext>
          </a:extLst>
        </xdr:cNvPr>
        <xdr:cNvSpPr txBox="1"/>
      </xdr:nvSpPr>
      <xdr:spPr>
        <a:xfrm>
          <a:off x="21075727" y="6492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159529</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20199427" y="650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62145</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19310427" y="657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117924</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18421427" y="5947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139158</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21075727" y="699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143730</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20199427" y="7001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148302</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00000000-0008-0000-0100-0000FB010000}"/>
            </a:ext>
          </a:extLst>
        </xdr:cNvPr>
        <xdr:cNvSpPr txBox="1"/>
      </xdr:nvSpPr>
      <xdr:spPr>
        <a:xfrm>
          <a:off x="19310427" y="7006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153788</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00000000-0008-0000-0100-0000FC010000}"/>
            </a:ext>
          </a:extLst>
        </xdr:cNvPr>
        <xdr:cNvSpPr txBox="1"/>
      </xdr:nvSpPr>
      <xdr:spPr>
        <a:xfrm>
          <a:off x="18421427" y="701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00000000-0008-0000-0100-0000F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100-000003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0000000-0008-0000-0100-000004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2" name="直線コネクタ 521">
          <a:extLst>
            <a:ext uri="{FF2B5EF4-FFF2-40B4-BE49-F238E27FC236}">
              <a16:creationId xmlns:a16="http://schemas.microsoft.com/office/drawing/2014/main" id="{00000000-0008-0000-0100-00000A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4" name="直線コネクタ 523">
          <a:extLst>
            <a:ext uri="{FF2B5EF4-FFF2-40B4-BE49-F238E27FC236}">
              <a16:creationId xmlns:a16="http://schemas.microsoft.com/office/drawing/2014/main" id="{00000000-0008-0000-0100-00000C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5" name="テキスト ボックス 524">
          <a:extLst>
            <a:ext uri="{FF2B5EF4-FFF2-40B4-BE49-F238E27FC236}">
              <a16:creationId xmlns:a16="http://schemas.microsoft.com/office/drawing/2014/main" id="{00000000-0008-0000-0100-00000D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6" name="直線コネクタ 525">
          <a:extLst>
            <a:ext uri="{FF2B5EF4-FFF2-40B4-BE49-F238E27FC236}">
              <a16:creationId xmlns:a16="http://schemas.microsoft.com/office/drawing/2014/main" id="{00000000-0008-0000-0100-00000E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7" name="テキスト ボックス 526">
          <a:extLst>
            <a:ext uri="{FF2B5EF4-FFF2-40B4-BE49-F238E27FC236}">
              <a16:creationId xmlns:a16="http://schemas.microsoft.com/office/drawing/2014/main" id="{00000000-0008-0000-0100-00000F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8" name="直線コネクタ 527">
          <a:extLst>
            <a:ext uri="{FF2B5EF4-FFF2-40B4-BE49-F238E27FC236}">
              <a16:creationId xmlns:a16="http://schemas.microsoft.com/office/drawing/2014/main" id="{00000000-0008-0000-0100-000010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9" name="テキスト ボックス 528">
          <a:extLst>
            <a:ext uri="{FF2B5EF4-FFF2-40B4-BE49-F238E27FC236}">
              <a16:creationId xmlns:a16="http://schemas.microsoft.com/office/drawing/2014/main" id="{00000000-0008-0000-0100-000011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00000000-0008-0000-0100-00001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1" name="テキスト ボックス 530">
          <a:extLst>
            <a:ext uri="{FF2B5EF4-FFF2-40B4-BE49-F238E27FC236}">
              <a16:creationId xmlns:a16="http://schemas.microsoft.com/office/drawing/2014/main" id="{00000000-0008-0000-0100-000013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00000000-0008-0000-0100-000014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38100</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flipV="1">
          <a:off x="16318864" y="944118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41927</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00000000-0008-0000-0100-000016020000}"/>
            </a:ext>
          </a:extLst>
        </xdr:cNvPr>
        <xdr:cNvSpPr txBox="1"/>
      </xdr:nvSpPr>
      <xdr:spPr>
        <a:xfrm>
          <a:off x="16357600" y="1101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38100</xdr:rowOff>
    </xdr:from>
    <xdr:to>
      <xdr:col>86</xdr:col>
      <xdr:colOff>25400</xdr:colOff>
      <xdr:row>64</xdr:row>
      <xdr:rowOff>38100</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a:off x="16230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00000000-0008-0000-0100-000018020000}"/>
            </a:ext>
          </a:extLst>
        </xdr:cNvPr>
        <xdr:cNvSpPr txBox="1"/>
      </xdr:nvSpPr>
      <xdr:spPr>
        <a:xfrm>
          <a:off x="16357600" y="921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6230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38752</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00000000-0008-0000-0100-00001A020000}"/>
            </a:ext>
          </a:extLst>
        </xdr:cNvPr>
        <xdr:cNvSpPr txBox="1"/>
      </xdr:nvSpPr>
      <xdr:spPr>
        <a:xfrm>
          <a:off x="16357600" y="101543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15875</xdr:rowOff>
    </xdr:from>
    <xdr:to>
      <xdr:col>85</xdr:col>
      <xdr:colOff>177800</xdr:colOff>
      <xdr:row>60</xdr:row>
      <xdr:rowOff>117475</xdr:rowOff>
    </xdr:to>
    <xdr:sp macro="" textlink="">
      <xdr:nvSpPr>
        <xdr:cNvPr id="539" name="フローチャート: 判断 538">
          <a:extLst>
            <a:ext uri="{FF2B5EF4-FFF2-40B4-BE49-F238E27FC236}">
              <a16:creationId xmlns:a16="http://schemas.microsoft.com/office/drawing/2014/main" id="{00000000-0008-0000-0100-00001B020000}"/>
            </a:ext>
          </a:extLst>
        </xdr:cNvPr>
        <xdr:cNvSpPr/>
      </xdr:nvSpPr>
      <xdr:spPr>
        <a:xfrm>
          <a:off x="162687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8255</xdr:rowOff>
    </xdr:from>
    <xdr:to>
      <xdr:col>81</xdr:col>
      <xdr:colOff>101600</xdr:colOff>
      <xdr:row>60</xdr:row>
      <xdr:rowOff>109855</xdr:rowOff>
    </xdr:to>
    <xdr:sp macro="" textlink="">
      <xdr:nvSpPr>
        <xdr:cNvPr id="540" name="フローチャート: 判断 539">
          <a:extLst>
            <a:ext uri="{FF2B5EF4-FFF2-40B4-BE49-F238E27FC236}">
              <a16:creationId xmlns:a16="http://schemas.microsoft.com/office/drawing/2014/main" id="{00000000-0008-0000-0100-00001C020000}"/>
            </a:ext>
          </a:extLst>
        </xdr:cNvPr>
        <xdr:cNvSpPr/>
      </xdr:nvSpPr>
      <xdr:spPr>
        <a:xfrm>
          <a:off x="15430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154940</xdr:rowOff>
    </xdr:from>
    <xdr:to>
      <xdr:col>76</xdr:col>
      <xdr:colOff>165100</xdr:colOff>
      <xdr:row>60</xdr:row>
      <xdr:rowOff>85090</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4541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118745</xdr:rowOff>
    </xdr:from>
    <xdr:to>
      <xdr:col>72</xdr:col>
      <xdr:colOff>38100</xdr:colOff>
      <xdr:row>60</xdr:row>
      <xdr:rowOff>48895</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3652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101600</xdr:rowOff>
    </xdr:from>
    <xdr:to>
      <xdr:col>67</xdr:col>
      <xdr:colOff>101600</xdr:colOff>
      <xdr:row>60</xdr:row>
      <xdr:rowOff>31750</xdr:rowOff>
    </xdr:to>
    <xdr:sp macro="" textlink="">
      <xdr:nvSpPr>
        <xdr:cNvPr id="543" name="フローチャート: 判断 542">
          <a:extLst>
            <a:ext uri="{FF2B5EF4-FFF2-40B4-BE49-F238E27FC236}">
              <a16:creationId xmlns:a16="http://schemas.microsoft.com/office/drawing/2014/main" id="{00000000-0008-0000-0100-00001F020000}"/>
            </a:ext>
          </a:extLst>
        </xdr:cNvPr>
        <xdr:cNvSpPr/>
      </xdr:nvSpPr>
      <xdr:spPr>
        <a:xfrm>
          <a:off x="12763500" y="1021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635</xdr:rowOff>
    </xdr:from>
    <xdr:to>
      <xdr:col>85</xdr:col>
      <xdr:colOff>177800</xdr:colOff>
      <xdr:row>63</xdr:row>
      <xdr:rowOff>102235</xdr:rowOff>
    </xdr:to>
    <xdr:sp macro="" textlink="">
      <xdr:nvSpPr>
        <xdr:cNvPr id="549" name="楕円 548">
          <a:extLst>
            <a:ext uri="{FF2B5EF4-FFF2-40B4-BE49-F238E27FC236}">
              <a16:creationId xmlns:a16="http://schemas.microsoft.com/office/drawing/2014/main" id="{00000000-0008-0000-0100-000025020000}"/>
            </a:ext>
          </a:extLst>
        </xdr:cNvPr>
        <xdr:cNvSpPr/>
      </xdr:nvSpPr>
      <xdr:spPr>
        <a:xfrm>
          <a:off x="16268700" y="1080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150512</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00000000-0008-0000-0100-000026020000}"/>
            </a:ext>
          </a:extLst>
        </xdr:cNvPr>
        <xdr:cNvSpPr txBox="1"/>
      </xdr:nvSpPr>
      <xdr:spPr>
        <a:xfrm>
          <a:off x="16357600" y="1078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166370</xdr:rowOff>
    </xdr:from>
    <xdr:to>
      <xdr:col>81</xdr:col>
      <xdr:colOff>101600</xdr:colOff>
      <xdr:row>63</xdr:row>
      <xdr:rowOff>96520</xdr:rowOff>
    </xdr:to>
    <xdr:sp macro="" textlink="">
      <xdr:nvSpPr>
        <xdr:cNvPr id="551" name="楕円 550">
          <a:extLst>
            <a:ext uri="{FF2B5EF4-FFF2-40B4-BE49-F238E27FC236}">
              <a16:creationId xmlns:a16="http://schemas.microsoft.com/office/drawing/2014/main" id="{00000000-0008-0000-0100-000027020000}"/>
            </a:ext>
          </a:extLst>
        </xdr:cNvPr>
        <xdr:cNvSpPr/>
      </xdr:nvSpPr>
      <xdr:spPr>
        <a:xfrm>
          <a:off x="154305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45720</xdr:rowOff>
    </xdr:from>
    <xdr:to>
      <xdr:col>85</xdr:col>
      <xdr:colOff>127000</xdr:colOff>
      <xdr:row>63</xdr:row>
      <xdr:rowOff>51435</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a:off x="15481300" y="1084707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88265</xdr:rowOff>
    </xdr:from>
    <xdr:to>
      <xdr:col>76</xdr:col>
      <xdr:colOff>165100</xdr:colOff>
      <xdr:row>64</xdr:row>
      <xdr:rowOff>18415</xdr:rowOff>
    </xdr:to>
    <xdr:sp macro="" textlink="">
      <xdr:nvSpPr>
        <xdr:cNvPr id="553" name="楕円 552">
          <a:extLst>
            <a:ext uri="{FF2B5EF4-FFF2-40B4-BE49-F238E27FC236}">
              <a16:creationId xmlns:a16="http://schemas.microsoft.com/office/drawing/2014/main" id="{00000000-0008-0000-0100-000029020000}"/>
            </a:ext>
          </a:extLst>
        </xdr:cNvPr>
        <xdr:cNvSpPr/>
      </xdr:nvSpPr>
      <xdr:spPr>
        <a:xfrm>
          <a:off x="14541500" y="1088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45720</xdr:rowOff>
    </xdr:from>
    <xdr:to>
      <xdr:col>81</xdr:col>
      <xdr:colOff>50800</xdr:colOff>
      <xdr:row>63</xdr:row>
      <xdr:rowOff>139065</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flipV="1">
          <a:off x="14592300" y="1084707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82550</xdr:rowOff>
    </xdr:from>
    <xdr:to>
      <xdr:col>72</xdr:col>
      <xdr:colOff>38100</xdr:colOff>
      <xdr:row>64</xdr:row>
      <xdr:rowOff>12700</xdr:rowOff>
    </xdr:to>
    <xdr:sp macro="" textlink="">
      <xdr:nvSpPr>
        <xdr:cNvPr id="555" name="楕円 554">
          <a:extLst>
            <a:ext uri="{FF2B5EF4-FFF2-40B4-BE49-F238E27FC236}">
              <a16:creationId xmlns:a16="http://schemas.microsoft.com/office/drawing/2014/main" id="{00000000-0008-0000-0100-00002B020000}"/>
            </a:ext>
          </a:extLst>
        </xdr:cNvPr>
        <xdr:cNvSpPr/>
      </xdr:nvSpPr>
      <xdr:spPr>
        <a:xfrm>
          <a:off x="13652500" y="1088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133350</xdr:rowOff>
    </xdr:from>
    <xdr:to>
      <xdr:col>76</xdr:col>
      <xdr:colOff>114300</xdr:colOff>
      <xdr:row>63</xdr:row>
      <xdr:rowOff>139065</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3703300" y="1093470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71120</xdr:rowOff>
    </xdr:from>
    <xdr:to>
      <xdr:col>67</xdr:col>
      <xdr:colOff>101600</xdr:colOff>
      <xdr:row>64</xdr:row>
      <xdr:rowOff>1270</xdr:rowOff>
    </xdr:to>
    <xdr:sp macro="" textlink="">
      <xdr:nvSpPr>
        <xdr:cNvPr id="557" name="楕円 556">
          <a:extLst>
            <a:ext uri="{FF2B5EF4-FFF2-40B4-BE49-F238E27FC236}">
              <a16:creationId xmlns:a16="http://schemas.microsoft.com/office/drawing/2014/main" id="{00000000-0008-0000-0100-00002D020000}"/>
            </a:ext>
          </a:extLst>
        </xdr:cNvPr>
        <xdr:cNvSpPr/>
      </xdr:nvSpPr>
      <xdr:spPr>
        <a:xfrm>
          <a:off x="12763500" y="1087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121920</xdr:rowOff>
    </xdr:from>
    <xdr:to>
      <xdr:col>71</xdr:col>
      <xdr:colOff>177800</xdr:colOff>
      <xdr:row>63</xdr:row>
      <xdr:rowOff>133350</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2814300" y="109232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126382</xdr:rowOff>
    </xdr:from>
    <xdr:ext cx="405111" cy="259045"/>
    <xdr:sp macro="" textlink="">
      <xdr:nvSpPr>
        <xdr:cNvPr id="559" name="n_1aveValue【学校施設】&#10;有形固定資産減価償却率">
          <a:extLst>
            <a:ext uri="{FF2B5EF4-FFF2-40B4-BE49-F238E27FC236}">
              <a16:creationId xmlns:a16="http://schemas.microsoft.com/office/drawing/2014/main" id="{00000000-0008-0000-0100-00002F020000}"/>
            </a:ext>
          </a:extLst>
        </xdr:cNvPr>
        <xdr:cNvSpPr txBox="1"/>
      </xdr:nvSpPr>
      <xdr:spPr>
        <a:xfrm>
          <a:off x="152660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101617</xdr:rowOff>
    </xdr:from>
    <xdr:ext cx="405111" cy="259045"/>
    <xdr:sp macro="" textlink="">
      <xdr:nvSpPr>
        <xdr:cNvPr id="560" name="n_2aveValue【学校施設】&#10;有形固定資産減価償却率">
          <a:extLst>
            <a:ext uri="{FF2B5EF4-FFF2-40B4-BE49-F238E27FC236}">
              <a16:creationId xmlns:a16="http://schemas.microsoft.com/office/drawing/2014/main" id="{00000000-0008-0000-0100-000030020000}"/>
            </a:ext>
          </a:extLst>
        </xdr:cNvPr>
        <xdr:cNvSpPr txBox="1"/>
      </xdr:nvSpPr>
      <xdr:spPr>
        <a:xfrm>
          <a:off x="14389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65422</xdr:rowOff>
    </xdr:from>
    <xdr:ext cx="405111" cy="259045"/>
    <xdr:sp macro="" textlink="">
      <xdr:nvSpPr>
        <xdr:cNvPr id="561" name="n_3aveValue【学校施設】&#10;有形固定資産減価償却率">
          <a:extLst>
            <a:ext uri="{FF2B5EF4-FFF2-40B4-BE49-F238E27FC236}">
              <a16:creationId xmlns:a16="http://schemas.microsoft.com/office/drawing/2014/main" id="{00000000-0008-0000-0100-000031020000}"/>
            </a:ext>
          </a:extLst>
        </xdr:cNvPr>
        <xdr:cNvSpPr txBox="1"/>
      </xdr:nvSpPr>
      <xdr:spPr>
        <a:xfrm>
          <a:off x="13500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48277</xdr:rowOff>
    </xdr:from>
    <xdr:ext cx="405111" cy="259045"/>
    <xdr:sp macro="" textlink="">
      <xdr:nvSpPr>
        <xdr:cNvPr id="562" name="n_4aveValue【学校施設】&#10;有形固定資産減価償却率">
          <a:extLst>
            <a:ext uri="{FF2B5EF4-FFF2-40B4-BE49-F238E27FC236}">
              <a16:creationId xmlns:a16="http://schemas.microsoft.com/office/drawing/2014/main" id="{00000000-0008-0000-0100-000032020000}"/>
            </a:ext>
          </a:extLst>
        </xdr:cNvPr>
        <xdr:cNvSpPr txBox="1"/>
      </xdr:nvSpPr>
      <xdr:spPr>
        <a:xfrm>
          <a:off x="126117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87647</xdr:rowOff>
    </xdr:from>
    <xdr:ext cx="405111" cy="259045"/>
    <xdr:sp macro="" textlink="">
      <xdr:nvSpPr>
        <xdr:cNvPr id="563" name="n_1mainValue【学校施設】&#10;有形固定資産減価償却率">
          <a:extLst>
            <a:ext uri="{FF2B5EF4-FFF2-40B4-BE49-F238E27FC236}">
              <a16:creationId xmlns:a16="http://schemas.microsoft.com/office/drawing/2014/main" id="{00000000-0008-0000-0100-000033020000}"/>
            </a:ext>
          </a:extLst>
        </xdr:cNvPr>
        <xdr:cNvSpPr txBox="1"/>
      </xdr:nvSpPr>
      <xdr:spPr>
        <a:xfrm>
          <a:off x="15266044"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9542</xdr:rowOff>
    </xdr:from>
    <xdr:ext cx="405111" cy="259045"/>
    <xdr:sp macro="" textlink="">
      <xdr:nvSpPr>
        <xdr:cNvPr id="564" name="n_2mainValue【学校施設】&#10;有形固定資産減価償却率">
          <a:extLst>
            <a:ext uri="{FF2B5EF4-FFF2-40B4-BE49-F238E27FC236}">
              <a16:creationId xmlns:a16="http://schemas.microsoft.com/office/drawing/2014/main" id="{00000000-0008-0000-0100-000034020000}"/>
            </a:ext>
          </a:extLst>
        </xdr:cNvPr>
        <xdr:cNvSpPr txBox="1"/>
      </xdr:nvSpPr>
      <xdr:spPr>
        <a:xfrm>
          <a:off x="14389744"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3827</xdr:rowOff>
    </xdr:from>
    <xdr:ext cx="405111" cy="259045"/>
    <xdr:sp macro="" textlink="">
      <xdr:nvSpPr>
        <xdr:cNvPr id="565" name="n_3mainValue【学校施設】&#10;有形固定資産減価償却率">
          <a:extLst>
            <a:ext uri="{FF2B5EF4-FFF2-40B4-BE49-F238E27FC236}">
              <a16:creationId xmlns:a16="http://schemas.microsoft.com/office/drawing/2014/main" id="{00000000-0008-0000-0100-000035020000}"/>
            </a:ext>
          </a:extLst>
        </xdr:cNvPr>
        <xdr:cNvSpPr txBox="1"/>
      </xdr:nvSpPr>
      <xdr:spPr>
        <a:xfrm>
          <a:off x="13500744"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163847</xdr:rowOff>
    </xdr:from>
    <xdr:ext cx="405111" cy="259045"/>
    <xdr:sp macro="" textlink="">
      <xdr:nvSpPr>
        <xdr:cNvPr id="566" name="n_4mainValue【学校施設】&#10;有形固定資産減価償却率">
          <a:extLst>
            <a:ext uri="{FF2B5EF4-FFF2-40B4-BE49-F238E27FC236}">
              <a16:creationId xmlns:a16="http://schemas.microsoft.com/office/drawing/2014/main" id="{00000000-0008-0000-0100-000036020000}"/>
            </a:ext>
          </a:extLst>
        </xdr:cNvPr>
        <xdr:cNvSpPr txBox="1"/>
      </xdr:nvSpPr>
      <xdr:spPr>
        <a:xfrm>
          <a:off x="12611744"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00000000-0008-0000-0100-000037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00000000-0008-0000-0100-000040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00000000-0008-0000-0100-00004B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64877</xdr:rowOff>
    </xdr:from>
    <xdr:to>
      <xdr:col>116</xdr:col>
      <xdr:colOff>62864</xdr:colOff>
      <xdr:row>63</xdr:row>
      <xdr:rowOff>127284</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flipV="1">
          <a:off x="22160864" y="9666077"/>
          <a:ext cx="0" cy="1262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131111</xdr:rowOff>
    </xdr:from>
    <xdr:ext cx="469744" cy="259045"/>
    <xdr:sp macro="" textlink="">
      <xdr:nvSpPr>
        <xdr:cNvPr id="589" name="【学校施設】&#10;一人当たり面積最小値テキスト">
          <a:extLst>
            <a:ext uri="{FF2B5EF4-FFF2-40B4-BE49-F238E27FC236}">
              <a16:creationId xmlns:a16="http://schemas.microsoft.com/office/drawing/2014/main" id="{00000000-0008-0000-0100-00004D020000}"/>
            </a:ext>
          </a:extLst>
        </xdr:cNvPr>
        <xdr:cNvSpPr txBox="1"/>
      </xdr:nvSpPr>
      <xdr:spPr>
        <a:xfrm>
          <a:off x="22199600" y="1093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127284</xdr:rowOff>
    </xdr:from>
    <xdr:to>
      <xdr:col>116</xdr:col>
      <xdr:colOff>152400</xdr:colOff>
      <xdr:row>63</xdr:row>
      <xdr:rowOff>127284</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a:off x="22072600" y="1092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11554</xdr:rowOff>
    </xdr:from>
    <xdr:ext cx="534377" cy="259045"/>
    <xdr:sp macro="" textlink="">
      <xdr:nvSpPr>
        <xdr:cNvPr id="591" name="【学校施設】&#10;一人当たり面積最大値テキスト">
          <a:extLst>
            <a:ext uri="{FF2B5EF4-FFF2-40B4-BE49-F238E27FC236}">
              <a16:creationId xmlns:a16="http://schemas.microsoft.com/office/drawing/2014/main" id="{00000000-0008-0000-0100-00004F020000}"/>
            </a:ext>
          </a:extLst>
        </xdr:cNvPr>
        <xdr:cNvSpPr txBox="1"/>
      </xdr:nvSpPr>
      <xdr:spPr>
        <a:xfrm>
          <a:off x="22199600" y="944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64877</xdr:rowOff>
    </xdr:from>
    <xdr:to>
      <xdr:col>116</xdr:col>
      <xdr:colOff>152400</xdr:colOff>
      <xdr:row>56</xdr:row>
      <xdr:rowOff>64877</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22072600" y="966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112072</xdr:rowOff>
    </xdr:from>
    <xdr:ext cx="469744" cy="259045"/>
    <xdr:sp macro="" textlink="">
      <xdr:nvSpPr>
        <xdr:cNvPr id="593" name="【学校施設】&#10;一人当たり面積平均値テキスト">
          <a:extLst>
            <a:ext uri="{FF2B5EF4-FFF2-40B4-BE49-F238E27FC236}">
              <a16:creationId xmlns:a16="http://schemas.microsoft.com/office/drawing/2014/main" id="{00000000-0008-0000-0100-000051020000}"/>
            </a:ext>
          </a:extLst>
        </xdr:cNvPr>
        <xdr:cNvSpPr txBox="1"/>
      </xdr:nvSpPr>
      <xdr:spPr>
        <a:xfrm>
          <a:off x="22199600" y="10570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89195</xdr:rowOff>
    </xdr:from>
    <xdr:to>
      <xdr:col>116</xdr:col>
      <xdr:colOff>114300</xdr:colOff>
      <xdr:row>63</xdr:row>
      <xdr:rowOff>19345</xdr:rowOff>
    </xdr:to>
    <xdr:sp macro="" textlink="">
      <xdr:nvSpPr>
        <xdr:cNvPr id="594" name="フローチャート: 判断 593">
          <a:extLst>
            <a:ext uri="{FF2B5EF4-FFF2-40B4-BE49-F238E27FC236}">
              <a16:creationId xmlns:a16="http://schemas.microsoft.com/office/drawing/2014/main" id="{00000000-0008-0000-0100-000052020000}"/>
            </a:ext>
          </a:extLst>
        </xdr:cNvPr>
        <xdr:cNvSpPr/>
      </xdr:nvSpPr>
      <xdr:spPr>
        <a:xfrm>
          <a:off x="22110700" y="1071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96921</xdr:rowOff>
    </xdr:from>
    <xdr:to>
      <xdr:col>112</xdr:col>
      <xdr:colOff>38100</xdr:colOff>
      <xdr:row>63</xdr:row>
      <xdr:rowOff>27071</xdr:rowOff>
    </xdr:to>
    <xdr:sp macro="" textlink="">
      <xdr:nvSpPr>
        <xdr:cNvPr id="595" name="フローチャート: 判断 594">
          <a:extLst>
            <a:ext uri="{FF2B5EF4-FFF2-40B4-BE49-F238E27FC236}">
              <a16:creationId xmlns:a16="http://schemas.microsoft.com/office/drawing/2014/main" id="{00000000-0008-0000-0100-000053020000}"/>
            </a:ext>
          </a:extLst>
        </xdr:cNvPr>
        <xdr:cNvSpPr/>
      </xdr:nvSpPr>
      <xdr:spPr>
        <a:xfrm>
          <a:off x="21272500" y="107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104053</xdr:rowOff>
    </xdr:from>
    <xdr:to>
      <xdr:col>107</xdr:col>
      <xdr:colOff>101600</xdr:colOff>
      <xdr:row>63</xdr:row>
      <xdr:rowOff>34203</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20383500" y="1073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135875</xdr:rowOff>
    </xdr:from>
    <xdr:to>
      <xdr:col>102</xdr:col>
      <xdr:colOff>165100</xdr:colOff>
      <xdr:row>63</xdr:row>
      <xdr:rowOff>66025</xdr:rowOff>
    </xdr:to>
    <xdr:sp macro="" textlink="">
      <xdr:nvSpPr>
        <xdr:cNvPr id="597" name="フローチャート: 判断 596">
          <a:extLst>
            <a:ext uri="{FF2B5EF4-FFF2-40B4-BE49-F238E27FC236}">
              <a16:creationId xmlns:a16="http://schemas.microsoft.com/office/drawing/2014/main" id="{00000000-0008-0000-0100-000055020000}"/>
            </a:ext>
          </a:extLst>
        </xdr:cNvPr>
        <xdr:cNvSpPr/>
      </xdr:nvSpPr>
      <xdr:spPr>
        <a:xfrm>
          <a:off x="19494500" y="1076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135417</xdr:rowOff>
    </xdr:from>
    <xdr:to>
      <xdr:col>98</xdr:col>
      <xdr:colOff>38100</xdr:colOff>
      <xdr:row>63</xdr:row>
      <xdr:rowOff>65567</xdr:rowOff>
    </xdr:to>
    <xdr:sp macro="" textlink="">
      <xdr:nvSpPr>
        <xdr:cNvPr id="598" name="フローチャート: 判断 597">
          <a:extLst>
            <a:ext uri="{FF2B5EF4-FFF2-40B4-BE49-F238E27FC236}">
              <a16:creationId xmlns:a16="http://schemas.microsoft.com/office/drawing/2014/main" id="{00000000-0008-0000-0100-000056020000}"/>
            </a:ext>
          </a:extLst>
        </xdr:cNvPr>
        <xdr:cNvSpPr/>
      </xdr:nvSpPr>
      <xdr:spPr>
        <a:xfrm>
          <a:off x="18605500" y="107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100-00005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144059</xdr:rowOff>
    </xdr:from>
    <xdr:to>
      <xdr:col>116</xdr:col>
      <xdr:colOff>114300</xdr:colOff>
      <xdr:row>63</xdr:row>
      <xdr:rowOff>74209</xdr:rowOff>
    </xdr:to>
    <xdr:sp macro="" textlink="">
      <xdr:nvSpPr>
        <xdr:cNvPr id="604" name="楕円 603">
          <a:extLst>
            <a:ext uri="{FF2B5EF4-FFF2-40B4-BE49-F238E27FC236}">
              <a16:creationId xmlns:a16="http://schemas.microsoft.com/office/drawing/2014/main" id="{00000000-0008-0000-0100-00005C020000}"/>
            </a:ext>
          </a:extLst>
        </xdr:cNvPr>
        <xdr:cNvSpPr/>
      </xdr:nvSpPr>
      <xdr:spPr>
        <a:xfrm>
          <a:off x="22110700" y="1077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67622</xdr:rowOff>
    </xdr:from>
    <xdr:ext cx="469744" cy="259045"/>
    <xdr:sp macro="" textlink="">
      <xdr:nvSpPr>
        <xdr:cNvPr id="605" name="【学校施設】&#10;一人当たり面積該当値テキスト">
          <a:extLst>
            <a:ext uri="{FF2B5EF4-FFF2-40B4-BE49-F238E27FC236}">
              <a16:creationId xmlns:a16="http://schemas.microsoft.com/office/drawing/2014/main" id="{00000000-0008-0000-0100-00005D020000}"/>
            </a:ext>
          </a:extLst>
        </xdr:cNvPr>
        <xdr:cNvSpPr txBox="1"/>
      </xdr:nvSpPr>
      <xdr:spPr>
        <a:xfrm>
          <a:off x="22199600" y="1069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139853</xdr:rowOff>
    </xdr:from>
    <xdr:to>
      <xdr:col>112</xdr:col>
      <xdr:colOff>38100</xdr:colOff>
      <xdr:row>63</xdr:row>
      <xdr:rowOff>70003</xdr:rowOff>
    </xdr:to>
    <xdr:sp macro="" textlink="">
      <xdr:nvSpPr>
        <xdr:cNvPr id="606" name="楕円 605">
          <a:extLst>
            <a:ext uri="{FF2B5EF4-FFF2-40B4-BE49-F238E27FC236}">
              <a16:creationId xmlns:a16="http://schemas.microsoft.com/office/drawing/2014/main" id="{00000000-0008-0000-0100-00005E020000}"/>
            </a:ext>
          </a:extLst>
        </xdr:cNvPr>
        <xdr:cNvSpPr/>
      </xdr:nvSpPr>
      <xdr:spPr>
        <a:xfrm>
          <a:off x="21272500" y="1076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19203</xdr:rowOff>
    </xdr:from>
    <xdr:to>
      <xdr:col>116</xdr:col>
      <xdr:colOff>63500</xdr:colOff>
      <xdr:row>63</xdr:row>
      <xdr:rowOff>23409</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a:off x="21323300" y="10820553"/>
          <a:ext cx="8382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143784</xdr:rowOff>
    </xdr:from>
    <xdr:to>
      <xdr:col>107</xdr:col>
      <xdr:colOff>101600</xdr:colOff>
      <xdr:row>63</xdr:row>
      <xdr:rowOff>73934</xdr:rowOff>
    </xdr:to>
    <xdr:sp macro="" textlink="">
      <xdr:nvSpPr>
        <xdr:cNvPr id="608" name="楕円 607">
          <a:extLst>
            <a:ext uri="{FF2B5EF4-FFF2-40B4-BE49-F238E27FC236}">
              <a16:creationId xmlns:a16="http://schemas.microsoft.com/office/drawing/2014/main" id="{00000000-0008-0000-0100-000060020000}"/>
            </a:ext>
          </a:extLst>
        </xdr:cNvPr>
        <xdr:cNvSpPr/>
      </xdr:nvSpPr>
      <xdr:spPr>
        <a:xfrm>
          <a:off x="20383500" y="1077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19203</xdr:rowOff>
    </xdr:from>
    <xdr:to>
      <xdr:col>111</xdr:col>
      <xdr:colOff>177800</xdr:colOff>
      <xdr:row>63</xdr:row>
      <xdr:rowOff>23134</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flipV="1">
          <a:off x="20434300" y="10820553"/>
          <a:ext cx="889000" cy="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146893</xdr:rowOff>
    </xdr:from>
    <xdr:to>
      <xdr:col>102</xdr:col>
      <xdr:colOff>165100</xdr:colOff>
      <xdr:row>63</xdr:row>
      <xdr:rowOff>77043</xdr:rowOff>
    </xdr:to>
    <xdr:sp macro="" textlink="">
      <xdr:nvSpPr>
        <xdr:cNvPr id="610" name="楕円 609">
          <a:extLst>
            <a:ext uri="{FF2B5EF4-FFF2-40B4-BE49-F238E27FC236}">
              <a16:creationId xmlns:a16="http://schemas.microsoft.com/office/drawing/2014/main" id="{00000000-0008-0000-0100-000062020000}"/>
            </a:ext>
          </a:extLst>
        </xdr:cNvPr>
        <xdr:cNvSpPr/>
      </xdr:nvSpPr>
      <xdr:spPr>
        <a:xfrm>
          <a:off x="19494500" y="1077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23134</xdr:rowOff>
    </xdr:from>
    <xdr:to>
      <xdr:col>107</xdr:col>
      <xdr:colOff>50800</xdr:colOff>
      <xdr:row>63</xdr:row>
      <xdr:rowOff>26243</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flipV="1">
          <a:off x="19545300" y="10824484"/>
          <a:ext cx="8890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150688</xdr:rowOff>
    </xdr:from>
    <xdr:to>
      <xdr:col>98</xdr:col>
      <xdr:colOff>38100</xdr:colOff>
      <xdr:row>63</xdr:row>
      <xdr:rowOff>80838</xdr:rowOff>
    </xdr:to>
    <xdr:sp macro="" textlink="">
      <xdr:nvSpPr>
        <xdr:cNvPr id="612" name="楕円 611">
          <a:extLst>
            <a:ext uri="{FF2B5EF4-FFF2-40B4-BE49-F238E27FC236}">
              <a16:creationId xmlns:a16="http://schemas.microsoft.com/office/drawing/2014/main" id="{00000000-0008-0000-0100-000064020000}"/>
            </a:ext>
          </a:extLst>
        </xdr:cNvPr>
        <xdr:cNvSpPr/>
      </xdr:nvSpPr>
      <xdr:spPr>
        <a:xfrm>
          <a:off x="18605500" y="1078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26243</xdr:rowOff>
    </xdr:from>
    <xdr:to>
      <xdr:col>102</xdr:col>
      <xdr:colOff>114300</xdr:colOff>
      <xdr:row>63</xdr:row>
      <xdr:rowOff>30038</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flipV="1">
          <a:off x="18656300" y="10827593"/>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43598</xdr:rowOff>
    </xdr:from>
    <xdr:ext cx="469744" cy="259045"/>
    <xdr:sp macro="" textlink="">
      <xdr:nvSpPr>
        <xdr:cNvPr id="614" name="n_1aveValue【学校施設】&#10;一人当たり面積">
          <a:extLst>
            <a:ext uri="{FF2B5EF4-FFF2-40B4-BE49-F238E27FC236}">
              <a16:creationId xmlns:a16="http://schemas.microsoft.com/office/drawing/2014/main" id="{00000000-0008-0000-0100-000066020000}"/>
            </a:ext>
          </a:extLst>
        </xdr:cNvPr>
        <xdr:cNvSpPr txBox="1"/>
      </xdr:nvSpPr>
      <xdr:spPr>
        <a:xfrm>
          <a:off x="21075727" y="1050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50730</xdr:rowOff>
    </xdr:from>
    <xdr:ext cx="469744" cy="259045"/>
    <xdr:sp macro="" textlink="">
      <xdr:nvSpPr>
        <xdr:cNvPr id="615" name="n_2aveValue【学校施設】&#10;一人当たり面積">
          <a:extLst>
            <a:ext uri="{FF2B5EF4-FFF2-40B4-BE49-F238E27FC236}">
              <a16:creationId xmlns:a16="http://schemas.microsoft.com/office/drawing/2014/main" id="{00000000-0008-0000-0100-000067020000}"/>
            </a:ext>
          </a:extLst>
        </xdr:cNvPr>
        <xdr:cNvSpPr txBox="1"/>
      </xdr:nvSpPr>
      <xdr:spPr>
        <a:xfrm>
          <a:off x="20199427" y="1050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82552</xdr:rowOff>
    </xdr:from>
    <xdr:ext cx="469744" cy="259045"/>
    <xdr:sp macro="" textlink="">
      <xdr:nvSpPr>
        <xdr:cNvPr id="616" name="n_3aveValue【学校施設】&#10;一人当たり面積">
          <a:extLst>
            <a:ext uri="{FF2B5EF4-FFF2-40B4-BE49-F238E27FC236}">
              <a16:creationId xmlns:a16="http://schemas.microsoft.com/office/drawing/2014/main" id="{00000000-0008-0000-0100-000068020000}"/>
            </a:ext>
          </a:extLst>
        </xdr:cNvPr>
        <xdr:cNvSpPr txBox="1"/>
      </xdr:nvSpPr>
      <xdr:spPr>
        <a:xfrm>
          <a:off x="19310427" y="1054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82094</xdr:rowOff>
    </xdr:from>
    <xdr:ext cx="469744" cy="259045"/>
    <xdr:sp macro="" textlink="">
      <xdr:nvSpPr>
        <xdr:cNvPr id="617" name="n_4aveValue【学校施設】&#10;一人当たり面積">
          <a:extLst>
            <a:ext uri="{FF2B5EF4-FFF2-40B4-BE49-F238E27FC236}">
              <a16:creationId xmlns:a16="http://schemas.microsoft.com/office/drawing/2014/main" id="{00000000-0008-0000-0100-000069020000}"/>
            </a:ext>
          </a:extLst>
        </xdr:cNvPr>
        <xdr:cNvSpPr txBox="1"/>
      </xdr:nvSpPr>
      <xdr:spPr>
        <a:xfrm>
          <a:off x="18421427" y="105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61130</xdr:rowOff>
    </xdr:from>
    <xdr:ext cx="469744" cy="259045"/>
    <xdr:sp macro="" textlink="">
      <xdr:nvSpPr>
        <xdr:cNvPr id="618" name="n_1mainValue【学校施設】&#10;一人当たり面積">
          <a:extLst>
            <a:ext uri="{FF2B5EF4-FFF2-40B4-BE49-F238E27FC236}">
              <a16:creationId xmlns:a16="http://schemas.microsoft.com/office/drawing/2014/main" id="{00000000-0008-0000-0100-00006A020000}"/>
            </a:ext>
          </a:extLst>
        </xdr:cNvPr>
        <xdr:cNvSpPr txBox="1"/>
      </xdr:nvSpPr>
      <xdr:spPr>
        <a:xfrm>
          <a:off x="21075727" y="1086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65061</xdr:rowOff>
    </xdr:from>
    <xdr:ext cx="469744" cy="259045"/>
    <xdr:sp macro="" textlink="">
      <xdr:nvSpPr>
        <xdr:cNvPr id="619" name="n_2mainValue【学校施設】&#10;一人当たり面積">
          <a:extLst>
            <a:ext uri="{FF2B5EF4-FFF2-40B4-BE49-F238E27FC236}">
              <a16:creationId xmlns:a16="http://schemas.microsoft.com/office/drawing/2014/main" id="{00000000-0008-0000-0100-00006B020000}"/>
            </a:ext>
          </a:extLst>
        </xdr:cNvPr>
        <xdr:cNvSpPr txBox="1"/>
      </xdr:nvSpPr>
      <xdr:spPr>
        <a:xfrm>
          <a:off x="20199427" y="1086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68170</xdr:rowOff>
    </xdr:from>
    <xdr:ext cx="469744" cy="259045"/>
    <xdr:sp macro="" textlink="">
      <xdr:nvSpPr>
        <xdr:cNvPr id="620" name="n_3mainValue【学校施設】&#10;一人当たり面積">
          <a:extLst>
            <a:ext uri="{FF2B5EF4-FFF2-40B4-BE49-F238E27FC236}">
              <a16:creationId xmlns:a16="http://schemas.microsoft.com/office/drawing/2014/main" id="{00000000-0008-0000-0100-00006C020000}"/>
            </a:ext>
          </a:extLst>
        </xdr:cNvPr>
        <xdr:cNvSpPr txBox="1"/>
      </xdr:nvSpPr>
      <xdr:spPr>
        <a:xfrm>
          <a:off x="19310427" y="10869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71965</xdr:rowOff>
    </xdr:from>
    <xdr:ext cx="469744" cy="259045"/>
    <xdr:sp macro="" textlink="">
      <xdr:nvSpPr>
        <xdr:cNvPr id="621" name="n_4mainValue【学校施設】&#10;一人当たり面積">
          <a:extLst>
            <a:ext uri="{FF2B5EF4-FFF2-40B4-BE49-F238E27FC236}">
              <a16:creationId xmlns:a16="http://schemas.microsoft.com/office/drawing/2014/main" id="{00000000-0008-0000-0100-00006D020000}"/>
            </a:ext>
          </a:extLst>
        </xdr:cNvPr>
        <xdr:cNvSpPr txBox="1"/>
      </xdr:nvSpPr>
      <xdr:spPr>
        <a:xfrm>
          <a:off x="18421427" y="1087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a:extLst>
            <a:ext uri="{FF2B5EF4-FFF2-40B4-BE49-F238E27FC236}">
              <a16:creationId xmlns:a16="http://schemas.microsoft.com/office/drawing/2014/main" id="{00000000-0008-0000-0100-000086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a:extLst>
            <a:ext uri="{FF2B5EF4-FFF2-40B4-BE49-F238E27FC236}">
              <a16:creationId xmlns:a16="http://schemas.microsoft.com/office/drawing/2014/main" id="{00000000-0008-0000-0100-000087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a:extLst>
            <a:ext uri="{FF2B5EF4-FFF2-40B4-BE49-F238E27FC236}">
              <a16:creationId xmlns:a16="http://schemas.microsoft.com/office/drawing/2014/main" id="{00000000-0008-0000-0100-000088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9" name="直線コネクタ 648">
          <a:extLst>
            <a:ext uri="{FF2B5EF4-FFF2-40B4-BE49-F238E27FC236}">
              <a16:creationId xmlns:a16="http://schemas.microsoft.com/office/drawing/2014/main" id="{00000000-0008-0000-0100-000089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2" name="テキスト ボックス 651">
          <a:extLst>
            <a:ext uri="{FF2B5EF4-FFF2-40B4-BE49-F238E27FC236}">
              <a16:creationId xmlns:a16="http://schemas.microsoft.com/office/drawing/2014/main" id="{00000000-0008-0000-0100-00008C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4" name="テキスト ボックス 653">
          <a:extLst>
            <a:ext uri="{FF2B5EF4-FFF2-40B4-BE49-F238E27FC236}">
              <a16:creationId xmlns:a16="http://schemas.microsoft.com/office/drawing/2014/main" id="{00000000-0008-0000-0100-00008E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5" name="直線コネクタ 654">
          <a:extLst>
            <a:ext uri="{FF2B5EF4-FFF2-40B4-BE49-F238E27FC236}">
              <a16:creationId xmlns:a16="http://schemas.microsoft.com/office/drawing/2014/main" id="{00000000-0008-0000-0100-00008F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7" name="直線コネクタ 656">
          <a:extLst>
            <a:ext uri="{FF2B5EF4-FFF2-40B4-BE49-F238E27FC236}">
              <a16:creationId xmlns:a16="http://schemas.microsoft.com/office/drawing/2014/main" id="{00000000-0008-0000-0100-000091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a:extLst>
            <a:ext uri="{FF2B5EF4-FFF2-40B4-BE49-F238E27FC236}">
              <a16:creationId xmlns:a16="http://schemas.microsoft.com/office/drawing/2014/main" id="{00000000-0008-0000-0100-000096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17418</xdr:rowOff>
    </xdr:from>
    <xdr:to>
      <xdr:col>85</xdr:col>
      <xdr:colOff>126364</xdr:colOff>
      <xdr:row>109</xdr:row>
      <xdr:rowOff>35379</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flipV="1">
          <a:off x="16318864" y="17162418"/>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4" name="【公民館】&#10;有形固定資産減価償却率最小値テキスト">
          <a:extLst>
            <a:ext uri="{FF2B5EF4-FFF2-40B4-BE49-F238E27FC236}">
              <a16:creationId xmlns:a16="http://schemas.microsoft.com/office/drawing/2014/main" id="{00000000-0008-0000-0100-000098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135545</xdr:rowOff>
    </xdr:from>
    <xdr:ext cx="340478" cy="259045"/>
    <xdr:sp macro="" textlink="">
      <xdr:nvSpPr>
        <xdr:cNvPr id="666" name="【公民館】&#10;有形固定資産減価償却率最大値テキスト">
          <a:extLst>
            <a:ext uri="{FF2B5EF4-FFF2-40B4-BE49-F238E27FC236}">
              <a16:creationId xmlns:a16="http://schemas.microsoft.com/office/drawing/2014/main" id="{00000000-0008-0000-0100-00009A020000}"/>
            </a:ext>
          </a:extLst>
        </xdr:cNvPr>
        <xdr:cNvSpPr txBox="1"/>
      </xdr:nvSpPr>
      <xdr:spPr>
        <a:xfrm>
          <a:off x="16357600" y="1693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17418</xdr:rowOff>
    </xdr:from>
    <xdr:to>
      <xdr:col>86</xdr:col>
      <xdr:colOff>25400</xdr:colOff>
      <xdr:row>100</xdr:row>
      <xdr:rowOff>17418</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6230600" y="1716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108693</xdr:rowOff>
    </xdr:from>
    <xdr:ext cx="405111" cy="259045"/>
    <xdr:sp macro="" textlink="">
      <xdr:nvSpPr>
        <xdr:cNvPr id="668" name="【公民館】&#10;有形固定資産減価償却率平均値テキスト">
          <a:extLst>
            <a:ext uri="{FF2B5EF4-FFF2-40B4-BE49-F238E27FC236}">
              <a16:creationId xmlns:a16="http://schemas.microsoft.com/office/drawing/2014/main" id="{00000000-0008-0000-0100-00009C020000}"/>
            </a:ext>
          </a:extLst>
        </xdr:cNvPr>
        <xdr:cNvSpPr txBox="1"/>
      </xdr:nvSpPr>
      <xdr:spPr>
        <a:xfrm>
          <a:off x="16357600" y="17939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85816</xdr:rowOff>
    </xdr:from>
    <xdr:to>
      <xdr:col>85</xdr:col>
      <xdr:colOff>177800</xdr:colOff>
      <xdr:row>106</xdr:row>
      <xdr:rowOff>15966</xdr:rowOff>
    </xdr:to>
    <xdr:sp macro="" textlink="">
      <xdr:nvSpPr>
        <xdr:cNvPr id="669" name="フローチャート: 判断 668">
          <a:extLst>
            <a:ext uri="{FF2B5EF4-FFF2-40B4-BE49-F238E27FC236}">
              <a16:creationId xmlns:a16="http://schemas.microsoft.com/office/drawing/2014/main" id="{00000000-0008-0000-0100-00009D020000}"/>
            </a:ext>
          </a:extLst>
        </xdr:cNvPr>
        <xdr:cNvSpPr/>
      </xdr:nvSpPr>
      <xdr:spPr>
        <a:xfrm>
          <a:off x="162687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64588</xdr:rowOff>
    </xdr:from>
    <xdr:to>
      <xdr:col>81</xdr:col>
      <xdr:colOff>101600</xdr:colOff>
      <xdr:row>105</xdr:row>
      <xdr:rowOff>166188</xdr:rowOff>
    </xdr:to>
    <xdr:sp macro="" textlink="">
      <xdr:nvSpPr>
        <xdr:cNvPr id="670" name="フローチャート: 判断 669">
          <a:extLst>
            <a:ext uri="{FF2B5EF4-FFF2-40B4-BE49-F238E27FC236}">
              <a16:creationId xmlns:a16="http://schemas.microsoft.com/office/drawing/2014/main" id="{00000000-0008-0000-0100-00009E020000}"/>
            </a:ext>
          </a:extLst>
        </xdr:cNvPr>
        <xdr:cNvSpPr/>
      </xdr:nvSpPr>
      <xdr:spPr>
        <a:xfrm>
          <a:off x="15430500" y="1806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92348</xdr:rowOff>
    </xdr:from>
    <xdr:to>
      <xdr:col>76</xdr:col>
      <xdr:colOff>165100</xdr:colOff>
      <xdr:row>106</xdr:row>
      <xdr:rowOff>22498</xdr:rowOff>
    </xdr:to>
    <xdr:sp macro="" textlink="">
      <xdr:nvSpPr>
        <xdr:cNvPr id="671" name="フローチャート: 判断 670">
          <a:extLst>
            <a:ext uri="{FF2B5EF4-FFF2-40B4-BE49-F238E27FC236}">
              <a16:creationId xmlns:a16="http://schemas.microsoft.com/office/drawing/2014/main" id="{00000000-0008-0000-0100-00009F020000}"/>
            </a:ext>
          </a:extLst>
        </xdr:cNvPr>
        <xdr:cNvSpPr/>
      </xdr:nvSpPr>
      <xdr:spPr>
        <a:xfrm>
          <a:off x="14541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123371</xdr:rowOff>
    </xdr:from>
    <xdr:to>
      <xdr:col>72</xdr:col>
      <xdr:colOff>38100</xdr:colOff>
      <xdr:row>106</xdr:row>
      <xdr:rowOff>53521</xdr:rowOff>
    </xdr:to>
    <xdr:sp macro="" textlink="">
      <xdr:nvSpPr>
        <xdr:cNvPr id="672" name="フローチャート: 判断 671">
          <a:extLst>
            <a:ext uri="{FF2B5EF4-FFF2-40B4-BE49-F238E27FC236}">
              <a16:creationId xmlns:a16="http://schemas.microsoft.com/office/drawing/2014/main" id="{00000000-0008-0000-0100-0000A0020000}"/>
            </a:ext>
          </a:extLst>
        </xdr:cNvPr>
        <xdr:cNvSpPr/>
      </xdr:nvSpPr>
      <xdr:spPr>
        <a:xfrm>
          <a:off x="13652500" y="181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110308</xdr:rowOff>
    </xdr:from>
    <xdr:to>
      <xdr:col>67</xdr:col>
      <xdr:colOff>101600</xdr:colOff>
      <xdr:row>106</xdr:row>
      <xdr:rowOff>40458</xdr:rowOff>
    </xdr:to>
    <xdr:sp macro="" textlink="">
      <xdr:nvSpPr>
        <xdr:cNvPr id="673" name="フローチャート: 判断 672">
          <a:extLst>
            <a:ext uri="{FF2B5EF4-FFF2-40B4-BE49-F238E27FC236}">
              <a16:creationId xmlns:a16="http://schemas.microsoft.com/office/drawing/2014/main" id="{00000000-0008-0000-0100-0000A1020000}"/>
            </a:ext>
          </a:extLst>
        </xdr:cNvPr>
        <xdr:cNvSpPr/>
      </xdr:nvSpPr>
      <xdr:spPr>
        <a:xfrm>
          <a:off x="12763500" y="1811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00000000-0008-0000-0100-0000A2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0000000-0008-0000-0100-0000A3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100-0000A4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100-0000A6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113574</xdr:rowOff>
    </xdr:from>
    <xdr:to>
      <xdr:col>85</xdr:col>
      <xdr:colOff>177800</xdr:colOff>
      <xdr:row>108</xdr:row>
      <xdr:rowOff>43724</xdr:rowOff>
    </xdr:to>
    <xdr:sp macro="" textlink="">
      <xdr:nvSpPr>
        <xdr:cNvPr id="679" name="楕円 678">
          <a:extLst>
            <a:ext uri="{FF2B5EF4-FFF2-40B4-BE49-F238E27FC236}">
              <a16:creationId xmlns:a16="http://schemas.microsoft.com/office/drawing/2014/main" id="{00000000-0008-0000-0100-0000A7020000}"/>
            </a:ext>
          </a:extLst>
        </xdr:cNvPr>
        <xdr:cNvSpPr/>
      </xdr:nvSpPr>
      <xdr:spPr>
        <a:xfrm>
          <a:off x="16268700" y="1845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92001</xdr:rowOff>
    </xdr:from>
    <xdr:ext cx="405111" cy="259045"/>
    <xdr:sp macro="" textlink="">
      <xdr:nvSpPr>
        <xdr:cNvPr id="680" name="【公民館】&#10;有形固定資産減価償却率該当値テキスト">
          <a:extLst>
            <a:ext uri="{FF2B5EF4-FFF2-40B4-BE49-F238E27FC236}">
              <a16:creationId xmlns:a16="http://schemas.microsoft.com/office/drawing/2014/main" id="{00000000-0008-0000-0100-0000A8020000}"/>
            </a:ext>
          </a:extLst>
        </xdr:cNvPr>
        <xdr:cNvSpPr txBox="1"/>
      </xdr:nvSpPr>
      <xdr:spPr>
        <a:xfrm>
          <a:off x="16357600" y="1843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27032</xdr:rowOff>
    </xdr:from>
    <xdr:to>
      <xdr:col>81</xdr:col>
      <xdr:colOff>101600</xdr:colOff>
      <xdr:row>107</xdr:row>
      <xdr:rowOff>128632</xdr:rowOff>
    </xdr:to>
    <xdr:sp macro="" textlink="">
      <xdr:nvSpPr>
        <xdr:cNvPr id="681" name="楕円 680">
          <a:extLst>
            <a:ext uri="{FF2B5EF4-FFF2-40B4-BE49-F238E27FC236}">
              <a16:creationId xmlns:a16="http://schemas.microsoft.com/office/drawing/2014/main" id="{00000000-0008-0000-0100-0000A9020000}"/>
            </a:ext>
          </a:extLst>
        </xdr:cNvPr>
        <xdr:cNvSpPr/>
      </xdr:nvSpPr>
      <xdr:spPr>
        <a:xfrm>
          <a:off x="154305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77832</xdr:rowOff>
    </xdr:from>
    <xdr:to>
      <xdr:col>85</xdr:col>
      <xdr:colOff>127000</xdr:colOff>
      <xdr:row>107</xdr:row>
      <xdr:rowOff>164374</xdr:rowOff>
    </xdr:to>
    <xdr:cxnSp macro="">
      <xdr:nvCxnSpPr>
        <xdr:cNvPr id="682" name="直線コネクタ 681">
          <a:extLst>
            <a:ext uri="{FF2B5EF4-FFF2-40B4-BE49-F238E27FC236}">
              <a16:creationId xmlns:a16="http://schemas.microsoft.com/office/drawing/2014/main" id="{00000000-0008-0000-0100-0000AA020000}"/>
            </a:ext>
          </a:extLst>
        </xdr:cNvPr>
        <xdr:cNvCxnSpPr/>
      </xdr:nvCxnSpPr>
      <xdr:spPr>
        <a:xfrm>
          <a:off x="15481300" y="18422982"/>
          <a:ext cx="838200" cy="8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167458</xdr:rowOff>
    </xdr:from>
    <xdr:to>
      <xdr:col>76</xdr:col>
      <xdr:colOff>165100</xdr:colOff>
      <xdr:row>107</xdr:row>
      <xdr:rowOff>97608</xdr:rowOff>
    </xdr:to>
    <xdr:sp macro="" textlink="">
      <xdr:nvSpPr>
        <xdr:cNvPr id="683" name="楕円 682">
          <a:extLst>
            <a:ext uri="{FF2B5EF4-FFF2-40B4-BE49-F238E27FC236}">
              <a16:creationId xmlns:a16="http://schemas.microsoft.com/office/drawing/2014/main" id="{00000000-0008-0000-0100-0000AB020000}"/>
            </a:ext>
          </a:extLst>
        </xdr:cNvPr>
        <xdr:cNvSpPr/>
      </xdr:nvSpPr>
      <xdr:spPr>
        <a:xfrm>
          <a:off x="14541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46808</xdr:rowOff>
    </xdr:from>
    <xdr:to>
      <xdr:col>81</xdr:col>
      <xdr:colOff>50800</xdr:colOff>
      <xdr:row>107</xdr:row>
      <xdr:rowOff>77832</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a:off x="14592300" y="18391958"/>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149498</xdr:rowOff>
    </xdr:from>
    <xdr:to>
      <xdr:col>72</xdr:col>
      <xdr:colOff>38100</xdr:colOff>
      <xdr:row>107</xdr:row>
      <xdr:rowOff>79648</xdr:rowOff>
    </xdr:to>
    <xdr:sp macro="" textlink="">
      <xdr:nvSpPr>
        <xdr:cNvPr id="685" name="楕円 684">
          <a:extLst>
            <a:ext uri="{FF2B5EF4-FFF2-40B4-BE49-F238E27FC236}">
              <a16:creationId xmlns:a16="http://schemas.microsoft.com/office/drawing/2014/main" id="{00000000-0008-0000-0100-0000AD020000}"/>
            </a:ext>
          </a:extLst>
        </xdr:cNvPr>
        <xdr:cNvSpPr/>
      </xdr:nvSpPr>
      <xdr:spPr>
        <a:xfrm>
          <a:off x="13652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28848</xdr:rowOff>
    </xdr:from>
    <xdr:to>
      <xdr:col>76</xdr:col>
      <xdr:colOff>114300</xdr:colOff>
      <xdr:row>107</xdr:row>
      <xdr:rowOff>46808</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13703300" y="18373998"/>
          <a:ext cx="88900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118473</xdr:rowOff>
    </xdr:from>
    <xdr:to>
      <xdr:col>67</xdr:col>
      <xdr:colOff>101600</xdr:colOff>
      <xdr:row>107</xdr:row>
      <xdr:rowOff>48623</xdr:rowOff>
    </xdr:to>
    <xdr:sp macro="" textlink="">
      <xdr:nvSpPr>
        <xdr:cNvPr id="687" name="楕円 686">
          <a:extLst>
            <a:ext uri="{FF2B5EF4-FFF2-40B4-BE49-F238E27FC236}">
              <a16:creationId xmlns:a16="http://schemas.microsoft.com/office/drawing/2014/main" id="{00000000-0008-0000-0100-0000AF020000}"/>
            </a:ext>
          </a:extLst>
        </xdr:cNvPr>
        <xdr:cNvSpPr/>
      </xdr:nvSpPr>
      <xdr:spPr>
        <a:xfrm>
          <a:off x="12763500" y="1829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169273</xdr:rowOff>
    </xdr:from>
    <xdr:to>
      <xdr:col>71</xdr:col>
      <xdr:colOff>177800</xdr:colOff>
      <xdr:row>107</xdr:row>
      <xdr:rowOff>28848</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2814300" y="18342973"/>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11265</xdr:rowOff>
    </xdr:from>
    <xdr:ext cx="405111" cy="259045"/>
    <xdr:sp macro="" textlink="">
      <xdr:nvSpPr>
        <xdr:cNvPr id="689" name="n_1aveValue【公民館】&#10;有形固定資産減価償却率">
          <a:extLst>
            <a:ext uri="{FF2B5EF4-FFF2-40B4-BE49-F238E27FC236}">
              <a16:creationId xmlns:a16="http://schemas.microsoft.com/office/drawing/2014/main" id="{00000000-0008-0000-0100-0000B1020000}"/>
            </a:ext>
          </a:extLst>
        </xdr:cNvPr>
        <xdr:cNvSpPr txBox="1"/>
      </xdr:nvSpPr>
      <xdr:spPr>
        <a:xfrm>
          <a:off x="15266044" y="1784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39025</xdr:rowOff>
    </xdr:from>
    <xdr:ext cx="405111" cy="259045"/>
    <xdr:sp macro="" textlink="">
      <xdr:nvSpPr>
        <xdr:cNvPr id="690" name="n_2aveValue【公民館】&#10;有形固定資産減価償却率">
          <a:extLst>
            <a:ext uri="{FF2B5EF4-FFF2-40B4-BE49-F238E27FC236}">
              <a16:creationId xmlns:a16="http://schemas.microsoft.com/office/drawing/2014/main" id="{00000000-0008-0000-0100-0000B2020000}"/>
            </a:ext>
          </a:extLst>
        </xdr:cNvPr>
        <xdr:cNvSpPr txBox="1"/>
      </xdr:nvSpPr>
      <xdr:spPr>
        <a:xfrm>
          <a:off x="14389744" y="1786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70048</xdr:rowOff>
    </xdr:from>
    <xdr:ext cx="405111" cy="259045"/>
    <xdr:sp macro="" textlink="">
      <xdr:nvSpPr>
        <xdr:cNvPr id="691" name="n_3aveValue【公民館】&#10;有形固定資産減価償却率">
          <a:extLst>
            <a:ext uri="{FF2B5EF4-FFF2-40B4-BE49-F238E27FC236}">
              <a16:creationId xmlns:a16="http://schemas.microsoft.com/office/drawing/2014/main" id="{00000000-0008-0000-0100-0000B3020000}"/>
            </a:ext>
          </a:extLst>
        </xdr:cNvPr>
        <xdr:cNvSpPr txBox="1"/>
      </xdr:nvSpPr>
      <xdr:spPr>
        <a:xfrm>
          <a:off x="13500744" y="17900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56985</xdr:rowOff>
    </xdr:from>
    <xdr:ext cx="405111" cy="259045"/>
    <xdr:sp macro="" textlink="">
      <xdr:nvSpPr>
        <xdr:cNvPr id="692" name="n_4aveValue【公民館】&#10;有形固定資産減価償却率">
          <a:extLst>
            <a:ext uri="{FF2B5EF4-FFF2-40B4-BE49-F238E27FC236}">
              <a16:creationId xmlns:a16="http://schemas.microsoft.com/office/drawing/2014/main" id="{00000000-0008-0000-0100-0000B4020000}"/>
            </a:ext>
          </a:extLst>
        </xdr:cNvPr>
        <xdr:cNvSpPr txBox="1"/>
      </xdr:nvSpPr>
      <xdr:spPr>
        <a:xfrm>
          <a:off x="12611744" y="178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119759</xdr:rowOff>
    </xdr:from>
    <xdr:ext cx="405111" cy="259045"/>
    <xdr:sp macro="" textlink="">
      <xdr:nvSpPr>
        <xdr:cNvPr id="693" name="n_1mainValue【公民館】&#10;有形固定資産減価償却率">
          <a:extLst>
            <a:ext uri="{FF2B5EF4-FFF2-40B4-BE49-F238E27FC236}">
              <a16:creationId xmlns:a16="http://schemas.microsoft.com/office/drawing/2014/main" id="{00000000-0008-0000-0100-0000B5020000}"/>
            </a:ext>
          </a:extLst>
        </xdr:cNvPr>
        <xdr:cNvSpPr txBox="1"/>
      </xdr:nvSpPr>
      <xdr:spPr>
        <a:xfrm>
          <a:off x="15266044" y="1846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88735</xdr:rowOff>
    </xdr:from>
    <xdr:ext cx="405111" cy="259045"/>
    <xdr:sp macro="" textlink="">
      <xdr:nvSpPr>
        <xdr:cNvPr id="694" name="n_2mainValue【公民館】&#10;有形固定資産減価償却率">
          <a:extLst>
            <a:ext uri="{FF2B5EF4-FFF2-40B4-BE49-F238E27FC236}">
              <a16:creationId xmlns:a16="http://schemas.microsoft.com/office/drawing/2014/main" id="{00000000-0008-0000-0100-0000B6020000}"/>
            </a:ext>
          </a:extLst>
        </xdr:cNvPr>
        <xdr:cNvSpPr txBox="1"/>
      </xdr:nvSpPr>
      <xdr:spPr>
        <a:xfrm>
          <a:off x="14389744" y="18433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70775</xdr:rowOff>
    </xdr:from>
    <xdr:ext cx="405111" cy="259045"/>
    <xdr:sp macro="" textlink="">
      <xdr:nvSpPr>
        <xdr:cNvPr id="695" name="n_3mainValue【公民館】&#10;有形固定資産減価償却率">
          <a:extLst>
            <a:ext uri="{FF2B5EF4-FFF2-40B4-BE49-F238E27FC236}">
              <a16:creationId xmlns:a16="http://schemas.microsoft.com/office/drawing/2014/main" id="{00000000-0008-0000-0100-0000B7020000}"/>
            </a:ext>
          </a:extLst>
        </xdr:cNvPr>
        <xdr:cNvSpPr txBox="1"/>
      </xdr:nvSpPr>
      <xdr:spPr>
        <a:xfrm>
          <a:off x="13500744" y="18415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39750</xdr:rowOff>
    </xdr:from>
    <xdr:ext cx="405111" cy="259045"/>
    <xdr:sp macro="" textlink="">
      <xdr:nvSpPr>
        <xdr:cNvPr id="696" name="n_4mainValue【公民館】&#10;有形固定資産減価償却率">
          <a:extLst>
            <a:ext uri="{FF2B5EF4-FFF2-40B4-BE49-F238E27FC236}">
              <a16:creationId xmlns:a16="http://schemas.microsoft.com/office/drawing/2014/main" id="{00000000-0008-0000-0100-0000B8020000}"/>
            </a:ext>
          </a:extLst>
        </xdr:cNvPr>
        <xdr:cNvSpPr txBox="1"/>
      </xdr:nvSpPr>
      <xdr:spPr>
        <a:xfrm>
          <a:off x="12611744" y="1838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00000000-0008-0000-0100-0000B9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00000000-0008-0000-0100-0000BA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00000000-0008-0000-0100-0000BB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00000000-0008-0000-0100-0000BC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00000000-0008-0000-0100-0000BE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00000000-0008-0000-0100-0000BF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00000000-0008-0000-0100-0000C1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00000000-0008-0000-0100-0000C2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7" name="直線コネクタ 706">
          <a:extLst>
            <a:ext uri="{FF2B5EF4-FFF2-40B4-BE49-F238E27FC236}">
              <a16:creationId xmlns:a16="http://schemas.microsoft.com/office/drawing/2014/main" id="{00000000-0008-0000-0100-0000C3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8" name="テキスト ボックス 707">
          <a:extLst>
            <a:ext uri="{FF2B5EF4-FFF2-40B4-BE49-F238E27FC236}">
              <a16:creationId xmlns:a16="http://schemas.microsoft.com/office/drawing/2014/main" id="{00000000-0008-0000-0100-0000C4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5" name="直線コネクタ 714">
          <a:extLst>
            <a:ext uri="{FF2B5EF4-FFF2-40B4-BE49-F238E27FC236}">
              <a16:creationId xmlns:a16="http://schemas.microsoft.com/office/drawing/2014/main" id="{00000000-0008-0000-0100-0000CB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a:extLst>
            <a:ext uri="{FF2B5EF4-FFF2-40B4-BE49-F238E27FC236}">
              <a16:creationId xmlns:a16="http://schemas.microsoft.com/office/drawing/2014/main" id="{00000000-0008-0000-0100-0000CF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147980</xdr:rowOff>
    </xdr:from>
    <xdr:to>
      <xdr:col>116</xdr:col>
      <xdr:colOff>62864</xdr:colOff>
      <xdr:row>108</xdr:row>
      <xdr:rowOff>150952</xdr:rowOff>
    </xdr:to>
    <xdr:cxnSp macro="">
      <xdr:nvCxnSpPr>
        <xdr:cNvPr id="720" name="直線コネクタ 719">
          <a:extLst>
            <a:ext uri="{FF2B5EF4-FFF2-40B4-BE49-F238E27FC236}">
              <a16:creationId xmlns:a16="http://schemas.microsoft.com/office/drawing/2014/main" id="{00000000-0008-0000-0100-0000D0020000}"/>
            </a:ext>
          </a:extLst>
        </xdr:cNvPr>
        <xdr:cNvCxnSpPr/>
      </xdr:nvCxnSpPr>
      <xdr:spPr>
        <a:xfrm flipV="1">
          <a:off x="22160864" y="17292980"/>
          <a:ext cx="0" cy="1374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154779</xdr:rowOff>
    </xdr:from>
    <xdr:ext cx="469744" cy="259045"/>
    <xdr:sp macro="" textlink="">
      <xdr:nvSpPr>
        <xdr:cNvPr id="721" name="【公民館】&#10;一人当たり面積最小値テキスト">
          <a:extLst>
            <a:ext uri="{FF2B5EF4-FFF2-40B4-BE49-F238E27FC236}">
              <a16:creationId xmlns:a16="http://schemas.microsoft.com/office/drawing/2014/main" id="{00000000-0008-0000-0100-0000D1020000}"/>
            </a:ext>
          </a:extLst>
        </xdr:cNvPr>
        <xdr:cNvSpPr txBox="1"/>
      </xdr:nvSpPr>
      <xdr:spPr>
        <a:xfrm>
          <a:off x="22199600" y="18671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150952</xdr:rowOff>
    </xdr:from>
    <xdr:to>
      <xdr:col>116</xdr:col>
      <xdr:colOff>152400</xdr:colOff>
      <xdr:row>108</xdr:row>
      <xdr:rowOff>150952</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a:off x="22072600" y="18667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94657</xdr:rowOff>
    </xdr:from>
    <xdr:ext cx="534377" cy="259045"/>
    <xdr:sp macro="" textlink="">
      <xdr:nvSpPr>
        <xdr:cNvPr id="723" name="【公民館】&#10;一人当たり面積最大値テキスト">
          <a:extLst>
            <a:ext uri="{FF2B5EF4-FFF2-40B4-BE49-F238E27FC236}">
              <a16:creationId xmlns:a16="http://schemas.microsoft.com/office/drawing/2014/main" id="{00000000-0008-0000-0100-0000D3020000}"/>
            </a:ext>
          </a:extLst>
        </xdr:cNvPr>
        <xdr:cNvSpPr txBox="1"/>
      </xdr:nvSpPr>
      <xdr:spPr>
        <a:xfrm>
          <a:off x="22199600" y="1706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147980</xdr:rowOff>
    </xdr:from>
    <xdr:to>
      <xdr:col>116</xdr:col>
      <xdr:colOff>152400</xdr:colOff>
      <xdr:row>100</xdr:row>
      <xdr:rowOff>147980</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22072600" y="17292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45990</xdr:rowOff>
    </xdr:from>
    <xdr:ext cx="469744" cy="259045"/>
    <xdr:sp macro="" textlink="">
      <xdr:nvSpPr>
        <xdr:cNvPr id="725" name="【公民館】&#10;一人当たり面積平均値テキスト">
          <a:extLst>
            <a:ext uri="{FF2B5EF4-FFF2-40B4-BE49-F238E27FC236}">
              <a16:creationId xmlns:a16="http://schemas.microsoft.com/office/drawing/2014/main" id="{00000000-0008-0000-0100-0000D5020000}"/>
            </a:ext>
          </a:extLst>
        </xdr:cNvPr>
        <xdr:cNvSpPr txBox="1"/>
      </xdr:nvSpPr>
      <xdr:spPr>
        <a:xfrm>
          <a:off x="22199600" y="183911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23113</xdr:rowOff>
    </xdr:from>
    <xdr:to>
      <xdr:col>116</xdr:col>
      <xdr:colOff>114300</xdr:colOff>
      <xdr:row>108</xdr:row>
      <xdr:rowOff>124713</xdr:rowOff>
    </xdr:to>
    <xdr:sp macro="" textlink="">
      <xdr:nvSpPr>
        <xdr:cNvPr id="726" name="フローチャート: 判断 725">
          <a:extLst>
            <a:ext uri="{FF2B5EF4-FFF2-40B4-BE49-F238E27FC236}">
              <a16:creationId xmlns:a16="http://schemas.microsoft.com/office/drawing/2014/main" id="{00000000-0008-0000-0100-0000D6020000}"/>
            </a:ext>
          </a:extLst>
        </xdr:cNvPr>
        <xdr:cNvSpPr/>
      </xdr:nvSpPr>
      <xdr:spPr>
        <a:xfrm>
          <a:off x="22110700" y="1853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28600</xdr:rowOff>
    </xdr:from>
    <xdr:to>
      <xdr:col>112</xdr:col>
      <xdr:colOff>38100</xdr:colOff>
      <xdr:row>108</xdr:row>
      <xdr:rowOff>130200</xdr:rowOff>
    </xdr:to>
    <xdr:sp macro="" textlink="">
      <xdr:nvSpPr>
        <xdr:cNvPr id="727" name="フローチャート: 判断 726">
          <a:extLst>
            <a:ext uri="{FF2B5EF4-FFF2-40B4-BE49-F238E27FC236}">
              <a16:creationId xmlns:a16="http://schemas.microsoft.com/office/drawing/2014/main" id="{00000000-0008-0000-0100-0000D7020000}"/>
            </a:ext>
          </a:extLst>
        </xdr:cNvPr>
        <xdr:cNvSpPr/>
      </xdr:nvSpPr>
      <xdr:spPr>
        <a:xfrm>
          <a:off x="21272500" y="1854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27381</xdr:rowOff>
    </xdr:from>
    <xdr:to>
      <xdr:col>107</xdr:col>
      <xdr:colOff>101600</xdr:colOff>
      <xdr:row>108</xdr:row>
      <xdr:rowOff>128981</xdr:rowOff>
    </xdr:to>
    <xdr:sp macro="" textlink="">
      <xdr:nvSpPr>
        <xdr:cNvPr id="728" name="フローチャート: 判断 727">
          <a:extLst>
            <a:ext uri="{FF2B5EF4-FFF2-40B4-BE49-F238E27FC236}">
              <a16:creationId xmlns:a16="http://schemas.microsoft.com/office/drawing/2014/main" id="{00000000-0008-0000-0100-0000D8020000}"/>
            </a:ext>
          </a:extLst>
        </xdr:cNvPr>
        <xdr:cNvSpPr/>
      </xdr:nvSpPr>
      <xdr:spPr>
        <a:xfrm>
          <a:off x="20383500" y="1854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62281</xdr:rowOff>
    </xdr:from>
    <xdr:to>
      <xdr:col>102</xdr:col>
      <xdr:colOff>165100</xdr:colOff>
      <xdr:row>108</xdr:row>
      <xdr:rowOff>163881</xdr:rowOff>
    </xdr:to>
    <xdr:sp macro="" textlink="">
      <xdr:nvSpPr>
        <xdr:cNvPr id="729" name="フローチャート: 判断 728">
          <a:extLst>
            <a:ext uri="{FF2B5EF4-FFF2-40B4-BE49-F238E27FC236}">
              <a16:creationId xmlns:a16="http://schemas.microsoft.com/office/drawing/2014/main" id="{00000000-0008-0000-0100-0000D9020000}"/>
            </a:ext>
          </a:extLst>
        </xdr:cNvPr>
        <xdr:cNvSpPr/>
      </xdr:nvSpPr>
      <xdr:spPr>
        <a:xfrm>
          <a:off x="19494500" y="1857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64339</xdr:rowOff>
    </xdr:from>
    <xdr:to>
      <xdr:col>98</xdr:col>
      <xdr:colOff>38100</xdr:colOff>
      <xdr:row>108</xdr:row>
      <xdr:rowOff>165939</xdr:rowOff>
    </xdr:to>
    <xdr:sp macro="" textlink="">
      <xdr:nvSpPr>
        <xdr:cNvPr id="730" name="フローチャート: 判断 729">
          <a:extLst>
            <a:ext uri="{FF2B5EF4-FFF2-40B4-BE49-F238E27FC236}">
              <a16:creationId xmlns:a16="http://schemas.microsoft.com/office/drawing/2014/main" id="{00000000-0008-0000-0100-0000DA020000}"/>
            </a:ext>
          </a:extLst>
        </xdr:cNvPr>
        <xdr:cNvSpPr/>
      </xdr:nvSpPr>
      <xdr:spPr>
        <a:xfrm>
          <a:off x="18605500" y="18580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100-0000DB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100-0000DC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100-0000DD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63957</xdr:rowOff>
    </xdr:from>
    <xdr:to>
      <xdr:col>116</xdr:col>
      <xdr:colOff>114300</xdr:colOff>
      <xdr:row>108</xdr:row>
      <xdr:rowOff>165557</xdr:rowOff>
    </xdr:to>
    <xdr:sp macro="" textlink="">
      <xdr:nvSpPr>
        <xdr:cNvPr id="736" name="楕円 735">
          <a:extLst>
            <a:ext uri="{FF2B5EF4-FFF2-40B4-BE49-F238E27FC236}">
              <a16:creationId xmlns:a16="http://schemas.microsoft.com/office/drawing/2014/main" id="{00000000-0008-0000-0100-0000E0020000}"/>
            </a:ext>
          </a:extLst>
        </xdr:cNvPr>
        <xdr:cNvSpPr/>
      </xdr:nvSpPr>
      <xdr:spPr>
        <a:xfrm>
          <a:off x="22110700" y="185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1541</xdr:rowOff>
    </xdr:from>
    <xdr:ext cx="469744" cy="259045"/>
    <xdr:sp macro="" textlink="">
      <xdr:nvSpPr>
        <xdr:cNvPr id="737" name="【公民館】&#10;一人当たり面積該当値テキスト">
          <a:extLst>
            <a:ext uri="{FF2B5EF4-FFF2-40B4-BE49-F238E27FC236}">
              <a16:creationId xmlns:a16="http://schemas.microsoft.com/office/drawing/2014/main" id="{00000000-0008-0000-0100-0000E1020000}"/>
            </a:ext>
          </a:extLst>
        </xdr:cNvPr>
        <xdr:cNvSpPr txBox="1"/>
      </xdr:nvSpPr>
      <xdr:spPr>
        <a:xfrm>
          <a:off x="22199600" y="185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65100</xdr:rowOff>
    </xdr:from>
    <xdr:to>
      <xdr:col>112</xdr:col>
      <xdr:colOff>38100</xdr:colOff>
      <xdr:row>108</xdr:row>
      <xdr:rowOff>166700</xdr:rowOff>
    </xdr:to>
    <xdr:sp macro="" textlink="">
      <xdr:nvSpPr>
        <xdr:cNvPr id="738" name="楕円 737">
          <a:extLst>
            <a:ext uri="{FF2B5EF4-FFF2-40B4-BE49-F238E27FC236}">
              <a16:creationId xmlns:a16="http://schemas.microsoft.com/office/drawing/2014/main" id="{00000000-0008-0000-0100-0000E2020000}"/>
            </a:ext>
          </a:extLst>
        </xdr:cNvPr>
        <xdr:cNvSpPr/>
      </xdr:nvSpPr>
      <xdr:spPr>
        <a:xfrm>
          <a:off x="21272500" y="185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114757</xdr:rowOff>
    </xdr:from>
    <xdr:to>
      <xdr:col>116</xdr:col>
      <xdr:colOff>63500</xdr:colOff>
      <xdr:row>108</xdr:row>
      <xdr:rowOff>115900</xdr:rowOff>
    </xdr:to>
    <xdr:cxnSp macro="">
      <xdr:nvCxnSpPr>
        <xdr:cNvPr id="739" name="直線コネクタ 738">
          <a:extLst>
            <a:ext uri="{FF2B5EF4-FFF2-40B4-BE49-F238E27FC236}">
              <a16:creationId xmlns:a16="http://schemas.microsoft.com/office/drawing/2014/main" id="{00000000-0008-0000-0100-0000E3020000}"/>
            </a:ext>
          </a:extLst>
        </xdr:cNvPr>
        <xdr:cNvCxnSpPr/>
      </xdr:nvCxnSpPr>
      <xdr:spPr>
        <a:xfrm flipV="1">
          <a:off x="21323300" y="18631357"/>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66015</xdr:rowOff>
    </xdr:from>
    <xdr:to>
      <xdr:col>107</xdr:col>
      <xdr:colOff>101600</xdr:colOff>
      <xdr:row>108</xdr:row>
      <xdr:rowOff>167615</xdr:rowOff>
    </xdr:to>
    <xdr:sp macro="" textlink="">
      <xdr:nvSpPr>
        <xdr:cNvPr id="740" name="楕円 739">
          <a:extLst>
            <a:ext uri="{FF2B5EF4-FFF2-40B4-BE49-F238E27FC236}">
              <a16:creationId xmlns:a16="http://schemas.microsoft.com/office/drawing/2014/main" id="{00000000-0008-0000-0100-0000E4020000}"/>
            </a:ext>
          </a:extLst>
        </xdr:cNvPr>
        <xdr:cNvSpPr/>
      </xdr:nvSpPr>
      <xdr:spPr>
        <a:xfrm>
          <a:off x="20383500" y="185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115900</xdr:rowOff>
    </xdr:from>
    <xdr:to>
      <xdr:col>111</xdr:col>
      <xdr:colOff>177800</xdr:colOff>
      <xdr:row>108</xdr:row>
      <xdr:rowOff>116815</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flipV="1">
          <a:off x="20434300" y="18632500"/>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66777</xdr:rowOff>
    </xdr:from>
    <xdr:to>
      <xdr:col>102</xdr:col>
      <xdr:colOff>165100</xdr:colOff>
      <xdr:row>108</xdr:row>
      <xdr:rowOff>168377</xdr:rowOff>
    </xdr:to>
    <xdr:sp macro="" textlink="">
      <xdr:nvSpPr>
        <xdr:cNvPr id="742" name="楕円 741">
          <a:extLst>
            <a:ext uri="{FF2B5EF4-FFF2-40B4-BE49-F238E27FC236}">
              <a16:creationId xmlns:a16="http://schemas.microsoft.com/office/drawing/2014/main" id="{00000000-0008-0000-0100-0000E6020000}"/>
            </a:ext>
          </a:extLst>
        </xdr:cNvPr>
        <xdr:cNvSpPr/>
      </xdr:nvSpPr>
      <xdr:spPr>
        <a:xfrm>
          <a:off x="19494500" y="1858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116815</xdr:rowOff>
    </xdr:from>
    <xdr:to>
      <xdr:col>107</xdr:col>
      <xdr:colOff>50800</xdr:colOff>
      <xdr:row>108</xdr:row>
      <xdr:rowOff>117577</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flipV="1">
          <a:off x="19545300" y="18633415"/>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67690</xdr:rowOff>
    </xdr:from>
    <xdr:to>
      <xdr:col>98</xdr:col>
      <xdr:colOff>38100</xdr:colOff>
      <xdr:row>108</xdr:row>
      <xdr:rowOff>169290</xdr:rowOff>
    </xdr:to>
    <xdr:sp macro="" textlink="">
      <xdr:nvSpPr>
        <xdr:cNvPr id="744" name="楕円 743">
          <a:extLst>
            <a:ext uri="{FF2B5EF4-FFF2-40B4-BE49-F238E27FC236}">
              <a16:creationId xmlns:a16="http://schemas.microsoft.com/office/drawing/2014/main" id="{00000000-0008-0000-0100-0000E8020000}"/>
            </a:ext>
          </a:extLst>
        </xdr:cNvPr>
        <xdr:cNvSpPr/>
      </xdr:nvSpPr>
      <xdr:spPr>
        <a:xfrm>
          <a:off x="18605500" y="185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117577</xdr:rowOff>
    </xdr:from>
    <xdr:to>
      <xdr:col>102</xdr:col>
      <xdr:colOff>114300</xdr:colOff>
      <xdr:row>108</xdr:row>
      <xdr:rowOff>118490</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flipV="1">
          <a:off x="18656300" y="18634177"/>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146727</xdr:rowOff>
    </xdr:from>
    <xdr:ext cx="469744" cy="259045"/>
    <xdr:sp macro="" textlink="">
      <xdr:nvSpPr>
        <xdr:cNvPr id="746" name="n_1aveValue【公民館】&#10;一人当たり面積">
          <a:extLst>
            <a:ext uri="{FF2B5EF4-FFF2-40B4-BE49-F238E27FC236}">
              <a16:creationId xmlns:a16="http://schemas.microsoft.com/office/drawing/2014/main" id="{00000000-0008-0000-0100-0000EA020000}"/>
            </a:ext>
          </a:extLst>
        </xdr:cNvPr>
        <xdr:cNvSpPr txBox="1"/>
      </xdr:nvSpPr>
      <xdr:spPr>
        <a:xfrm>
          <a:off x="21075727" y="183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145508</xdr:rowOff>
    </xdr:from>
    <xdr:ext cx="469744" cy="259045"/>
    <xdr:sp macro="" textlink="">
      <xdr:nvSpPr>
        <xdr:cNvPr id="747" name="n_2aveValue【公民館】&#10;一人当たり面積">
          <a:extLst>
            <a:ext uri="{FF2B5EF4-FFF2-40B4-BE49-F238E27FC236}">
              <a16:creationId xmlns:a16="http://schemas.microsoft.com/office/drawing/2014/main" id="{00000000-0008-0000-0100-0000EB020000}"/>
            </a:ext>
          </a:extLst>
        </xdr:cNvPr>
        <xdr:cNvSpPr txBox="1"/>
      </xdr:nvSpPr>
      <xdr:spPr>
        <a:xfrm>
          <a:off x="20199427" y="18319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8958</xdr:rowOff>
    </xdr:from>
    <xdr:ext cx="469744" cy="259045"/>
    <xdr:sp macro="" textlink="">
      <xdr:nvSpPr>
        <xdr:cNvPr id="748" name="n_3aveValue【公民館】&#10;一人当たり面積">
          <a:extLst>
            <a:ext uri="{FF2B5EF4-FFF2-40B4-BE49-F238E27FC236}">
              <a16:creationId xmlns:a16="http://schemas.microsoft.com/office/drawing/2014/main" id="{00000000-0008-0000-0100-0000EC020000}"/>
            </a:ext>
          </a:extLst>
        </xdr:cNvPr>
        <xdr:cNvSpPr txBox="1"/>
      </xdr:nvSpPr>
      <xdr:spPr>
        <a:xfrm>
          <a:off x="19310427" y="1835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11016</xdr:rowOff>
    </xdr:from>
    <xdr:ext cx="469744" cy="259045"/>
    <xdr:sp macro="" textlink="">
      <xdr:nvSpPr>
        <xdr:cNvPr id="749" name="n_4aveValue【公民館】&#10;一人当たり面積">
          <a:extLst>
            <a:ext uri="{FF2B5EF4-FFF2-40B4-BE49-F238E27FC236}">
              <a16:creationId xmlns:a16="http://schemas.microsoft.com/office/drawing/2014/main" id="{00000000-0008-0000-0100-0000ED020000}"/>
            </a:ext>
          </a:extLst>
        </xdr:cNvPr>
        <xdr:cNvSpPr txBox="1"/>
      </xdr:nvSpPr>
      <xdr:spPr>
        <a:xfrm>
          <a:off x="18421427" y="1835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157827</xdr:rowOff>
    </xdr:from>
    <xdr:ext cx="469744" cy="259045"/>
    <xdr:sp macro="" textlink="">
      <xdr:nvSpPr>
        <xdr:cNvPr id="750" name="n_1mainValue【公民館】&#10;一人当たり面積">
          <a:extLst>
            <a:ext uri="{FF2B5EF4-FFF2-40B4-BE49-F238E27FC236}">
              <a16:creationId xmlns:a16="http://schemas.microsoft.com/office/drawing/2014/main" id="{00000000-0008-0000-0100-0000EE020000}"/>
            </a:ext>
          </a:extLst>
        </xdr:cNvPr>
        <xdr:cNvSpPr txBox="1"/>
      </xdr:nvSpPr>
      <xdr:spPr>
        <a:xfrm>
          <a:off x="21075727" y="1867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158742</xdr:rowOff>
    </xdr:from>
    <xdr:ext cx="469744" cy="259045"/>
    <xdr:sp macro="" textlink="">
      <xdr:nvSpPr>
        <xdr:cNvPr id="751" name="n_2mainValue【公民館】&#10;一人当たり面積">
          <a:extLst>
            <a:ext uri="{FF2B5EF4-FFF2-40B4-BE49-F238E27FC236}">
              <a16:creationId xmlns:a16="http://schemas.microsoft.com/office/drawing/2014/main" id="{00000000-0008-0000-0100-0000EF020000}"/>
            </a:ext>
          </a:extLst>
        </xdr:cNvPr>
        <xdr:cNvSpPr txBox="1"/>
      </xdr:nvSpPr>
      <xdr:spPr>
        <a:xfrm>
          <a:off x="20199427" y="1867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159504</xdr:rowOff>
    </xdr:from>
    <xdr:ext cx="469744" cy="259045"/>
    <xdr:sp macro="" textlink="">
      <xdr:nvSpPr>
        <xdr:cNvPr id="752" name="n_3mainValue【公民館】&#10;一人当たり面積">
          <a:extLst>
            <a:ext uri="{FF2B5EF4-FFF2-40B4-BE49-F238E27FC236}">
              <a16:creationId xmlns:a16="http://schemas.microsoft.com/office/drawing/2014/main" id="{00000000-0008-0000-0100-0000F0020000}"/>
            </a:ext>
          </a:extLst>
        </xdr:cNvPr>
        <xdr:cNvSpPr txBox="1"/>
      </xdr:nvSpPr>
      <xdr:spPr>
        <a:xfrm>
          <a:off x="19310427" y="1867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160417</xdr:rowOff>
    </xdr:from>
    <xdr:ext cx="469744" cy="259045"/>
    <xdr:sp macro="" textlink="">
      <xdr:nvSpPr>
        <xdr:cNvPr id="753" name="n_4mainValue【公民館】&#10;一人当たり面積">
          <a:extLst>
            <a:ext uri="{FF2B5EF4-FFF2-40B4-BE49-F238E27FC236}">
              <a16:creationId xmlns:a16="http://schemas.microsoft.com/office/drawing/2014/main" id="{00000000-0008-0000-0100-0000F1020000}"/>
            </a:ext>
          </a:extLst>
        </xdr:cNvPr>
        <xdr:cNvSpPr txBox="1"/>
      </xdr:nvSpPr>
      <xdr:spPr>
        <a:xfrm>
          <a:off x="18421427" y="1867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00000000-0008-0000-0100-0000F2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00000000-0008-0000-0100-0000F3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00000000-0008-0000-0100-0000F4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特に有形固定資産減価償却率が高くなっている施設は、公営住宅、学校施設、幼稚園・保育所であり、ほとんどの施設が耐用年数を経過している。今後は公共施設等総合管理計画に基づき、公共施設、インフラ施設についての個別計画や長寿命化計画を策定し、施設の長寿命化及び施設総量の適正化等に取り組むこととし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4,986
4,974
241.98
5,098,380
4,989,819
105,130
3,040,597
5,289,419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2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00000000-0008-0000-0200-000039000000}"/>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00000000-0008-0000-0200-00003B000000}"/>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58437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200-00003D000000}"/>
            </a:ext>
          </a:extLst>
        </xdr:cNvPr>
        <xdr:cNvSpPr txBox="1"/>
      </xdr:nvSpPr>
      <xdr:spPr>
        <a:xfrm>
          <a:off x="4673600" y="6230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35560</xdr:rowOff>
    </xdr:from>
    <xdr:to>
      <xdr:col>24</xdr:col>
      <xdr:colOff>114300</xdr:colOff>
      <xdr:row>37</xdr:row>
      <xdr:rowOff>137160</xdr:rowOff>
    </xdr:to>
    <xdr:sp macro="" textlink="">
      <xdr:nvSpPr>
        <xdr:cNvPr id="62" name="フローチャート: 判断 61">
          <a:extLst>
            <a:ext uri="{FF2B5EF4-FFF2-40B4-BE49-F238E27FC236}">
              <a16:creationId xmlns:a16="http://schemas.microsoft.com/office/drawing/2014/main" id="{00000000-0008-0000-0200-00003E000000}"/>
            </a:ext>
          </a:extLst>
        </xdr:cNvPr>
        <xdr:cNvSpPr/>
      </xdr:nvSpPr>
      <xdr:spPr>
        <a:xfrm>
          <a:off x="4584700" y="637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3810</xdr:rowOff>
    </xdr:from>
    <xdr:to>
      <xdr:col>20</xdr:col>
      <xdr:colOff>38100</xdr:colOff>
      <xdr:row>37</xdr:row>
      <xdr:rowOff>105410</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37465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90170</xdr:rowOff>
    </xdr:from>
    <xdr:to>
      <xdr:col>15</xdr:col>
      <xdr:colOff>101600</xdr:colOff>
      <xdr:row>37</xdr:row>
      <xdr:rowOff>20320</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2857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91440</xdr:rowOff>
    </xdr:from>
    <xdr:to>
      <xdr:col>10</xdr:col>
      <xdr:colOff>165100</xdr:colOff>
      <xdr:row>38</xdr:row>
      <xdr:rowOff>21590</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1968500" y="64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80010</xdr:rowOff>
    </xdr:from>
    <xdr:to>
      <xdr:col>6</xdr:col>
      <xdr:colOff>38100</xdr:colOff>
      <xdr:row>38</xdr:row>
      <xdr:rowOff>10160</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10795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53340</xdr:rowOff>
    </xdr:from>
    <xdr:to>
      <xdr:col>24</xdr:col>
      <xdr:colOff>114300</xdr:colOff>
      <xdr:row>37</xdr:row>
      <xdr:rowOff>154940</xdr:rowOff>
    </xdr:to>
    <xdr:sp macro="" textlink="">
      <xdr:nvSpPr>
        <xdr:cNvPr id="72" name="楕円 71">
          <a:extLst>
            <a:ext uri="{FF2B5EF4-FFF2-40B4-BE49-F238E27FC236}">
              <a16:creationId xmlns:a16="http://schemas.microsoft.com/office/drawing/2014/main" id="{00000000-0008-0000-0200-000048000000}"/>
            </a:ext>
          </a:extLst>
        </xdr:cNvPr>
        <xdr:cNvSpPr/>
      </xdr:nvSpPr>
      <xdr:spPr>
        <a:xfrm>
          <a:off x="4584700" y="639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31767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200-000049000000}"/>
            </a:ext>
          </a:extLst>
        </xdr:cNvPr>
        <xdr:cNvSpPr txBox="1"/>
      </xdr:nvSpPr>
      <xdr:spPr>
        <a:xfrm>
          <a:off x="4673600" y="6375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152400</xdr:rowOff>
    </xdr:from>
    <xdr:to>
      <xdr:col>20</xdr:col>
      <xdr:colOff>38100</xdr:colOff>
      <xdr:row>37</xdr:row>
      <xdr:rowOff>82550</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37465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31750</xdr:rowOff>
    </xdr:from>
    <xdr:to>
      <xdr:col>24</xdr:col>
      <xdr:colOff>63500</xdr:colOff>
      <xdr:row>37</xdr:row>
      <xdr:rowOff>104140</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a:off x="3797300" y="637540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142240</xdr:rowOff>
    </xdr:from>
    <xdr:to>
      <xdr:col>15</xdr:col>
      <xdr:colOff>101600</xdr:colOff>
      <xdr:row>37</xdr:row>
      <xdr:rowOff>72390</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2857500" y="631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21590</xdr:rowOff>
    </xdr:from>
    <xdr:to>
      <xdr:col>19</xdr:col>
      <xdr:colOff>177800</xdr:colOff>
      <xdr:row>37</xdr:row>
      <xdr:rowOff>31750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2908300" y="636524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148590</xdr:rowOff>
    </xdr:from>
    <xdr:to>
      <xdr:col>10</xdr:col>
      <xdr:colOff>165100</xdr:colOff>
      <xdr:row>37</xdr:row>
      <xdr:rowOff>78740</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1968500" y="63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21590</xdr:rowOff>
    </xdr:from>
    <xdr:to>
      <xdr:col>15</xdr:col>
      <xdr:colOff>50800</xdr:colOff>
      <xdr:row>37</xdr:row>
      <xdr:rowOff>27940</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flipV="1">
          <a:off x="2019300" y="636524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123190</xdr:rowOff>
    </xdr:from>
    <xdr:to>
      <xdr:col>6</xdr:col>
      <xdr:colOff>38100</xdr:colOff>
      <xdr:row>37</xdr:row>
      <xdr:rowOff>53340</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079500" y="629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2540</xdr:rowOff>
    </xdr:from>
    <xdr:to>
      <xdr:col>10</xdr:col>
      <xdr:colOff>114300</xdr:colOff>
      <xdr:row>37</xdr:row>
      <xdr:rowOff>27940</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1130300" y="634619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96537</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200-000052000000}"/>
            </a:ext>
          </a:extLst>
        </xdr:cNvPr>
        <xdr:cNvSpPr txBox="1"/>
      </xdr:nvSpPr>
      <xdr:spPr>
        <a:xfrm>
          <a:off x="3582044" y="6440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36847</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200-000053000000}"/>
            </a:ext>
          </a:extLst>
        </xdr:cNvPr>
        <xdr:cNvSpPr txBox="1"/>
      </xdr:nvSpPr>
      <xdr:spPr>
        <a:xfrm>
          <a:off x="27057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12717</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200-000054000000}"/>
            </a:ext>
          </a:extLst>
        </xdr:cNvPr>
        <xdr:cNvSpPr txBox="1"/>
      </xdr:nvSpPr>
      <xdr:spPr>
        <a:xfrm>
          <a:off x="1816744" y="652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1287</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200-000055000000}"/>
            </a:ext>
          </a:extLst>
        </xdr:cNvPr>
        <xdr:cNvSpPr txBox="1"/>
      </xdr:nvSpPr>
      <xdr:spPr>
        <a:xfrm>
          <a:off x="927744" y="651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99077</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200-000056000000}"/>
            </a:ext>
          </a:extLst>
        </xdr:cNvPr>
        <xdr:cNvSpPr txBox="1"/>
      </xdr:nvSpPr>
      <xdr:spPr>
        <a:xfrm>
          <a:off x="3582044" y="6099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63517</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200-000057000000}"/>
            </a:ext>
          </a:extLst>
        </xdr:cNvPr>
        <xdr:cNvSpPr txBox="1"/>
      </xdr:nvSpPr>
      <xdr:spPr>
        <a:xfrm>
          <a:off x="2705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95267</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200-000058000000}"/>
            </a:ext>
          </a:extLst>
        </xdr:cNvPr>
        <xdr:cNvSpPr txBox="1"/>
      </xdr:nvSpPr>
      <xdr:spPr>
        <a:xfrm>
          <a:off x="1816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69867</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200-000059000000}"/>
            </a:ext>
          </a:extLst>
        </xdr:cNvPr>
        <xdr:cNvSpPr txBox="1"/>
      </xdr:nvSpPr>
      <xdr:spPr>
        <a:xfrm>
          <a:off x="927744" y="6070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0" name="直線コネクタ 99">
          <a:extLst>
            <a:ext uri="{FF2B5EF4-FFF2-40B4-BE49-F238E27FC236}">
              <a16:creationId xmlns:a16="http://schemas.microsoft.com/office/drawing/2014/main" id="{00000000-0008-0000-0200-000064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00000000-0008-0000-0200-00006E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80772</xdr:rowOff>
    </xdr:from>
    <xdr:to>
      <xdr:col>54</xdr:col>
      <xdr:colOff>189865</xdr:colOff>
      <xdr:row>41</xdr:row>
      <xdr:rowOff>131064</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flipV="1">
          <a:off x="10476865" y="5738622"/>
          <a:ext cx="0" cy="142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134891</xdr:rowOff>
    </xdr:from>
    <xdr:ext cx="469744" cy="259045"/>
    <xdr:sp macro="" textlink="">
      <xdr:nvSpPr>
        <xdr:cNvPr id="112" name="【図書館】&#10;一人当たり面積最小値テキスト">
          <a:extLst>
            <a:ext uri="{FF2B5EF4-FFF2-40B4-BE49-F238E27FC236}">
              <a16:creationId xmlns:a16="http://schemas.microsoft.com/office/drawing/2014/main" id="{00000000-0008-0000-0200-000070000000}"/>
            </a:ext>
          </a:extLst>
        </xdr:cNvPr>
        <xdr:cNvSpPr txBox="1"/>
      </xdr:nvSpPr>
      <xdr:spPr>
        <a:xfrm>
          <a:off x="10515600" y="716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131064</xdr:rowOff>
    </xdr:from>
    <xdr:to>
      <xdr:col>55</xdr:col>
      <xdr:colOff>88900</xdr:colOff>
      <xdr:row>41</xdr:row>
      <xdr:rowOff>131064</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a:off x="10388600" y="7160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27449</xdr:rowOff>
    </xdr:from>
    <xdr:ext cx="469744" cy="259045"/>
    <xdr:sp macro="" textlink="">
      <xdr:nvSpPr>
        <xdr:cNvPr id="114" name="【図書館】&#10;一人当たり面積最大値テキスト">
          <a:extLst>
            <a:ext uri="{FF2B5EF4-FFF2-40B4-BE49-F238E27FC236}">
              <a16:creationId xmlns:a16="http://schemas.microsoft.com/office/drawing/2014/main" id="{00000000-0008-0000-0200-000072000000}"/>
            </a:ext>
          </a:extLst>
        </xdr:cNvPr>
        <xdr:cNvSpPr txBox="1"/>
      </xdr:nvSpPr>
      <xdr:spPr>
        <a:xfrm>
          <a:off x="10515600" y="551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80772</xdr:rowOff>
    </xdr:from>
    <xdr:to>
      <xdr:col>55</xdr:col>
      <xdr:colOff>88900</xdr:colOff>
      <xdr:row>33</xdr:row>
      <xdr:rowOff>80772</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a:off x="10388600" y="5738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70121</xdr:rowOff>
    </xdr:from>
    <xdr:ext cx="469744" cy="259045"/>
    <xdr:sp macro="" textlink="">
      <xdr:nvSpPr>
        <xdr:cNvPr id="116" name="【図書館】&#10;一人当たり面積平均値テキスト">
          <a:extLst>
            <a:ext uri="{FF2B5EF4-FFF2-40B4-BE49-F238E27FC236}">
              <a16:creationId xmlns:a16="http://schemas.microsoft.com/office/drawing/2014/main" id="{00000000-0008-0000-0200-000074000000}"/>
            </a:ext>
          </a:extLst>
        </xdr:cNvPr>
        <xdr:cNvSpPr txBox="1"/>
      </xdr:nvSpPr>
      <xdr:spPr>
        <a:xfrm>
          <a:off x="10515600" y="6585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91694</xdr:rowOff>
    </xdr:from>
    <xdr:to>
      <xdr:col>55</xdr:col>
      <xdr:colOff>50800</xdr:colOff>
      <xdr:row>39</xdr:row>
      <xdr:rowOff>21844</xdr:rowOff>
    </xdr:to>
    <xdr:sp macro="" textlink="">
      <xdr:nvSpPr>
        <xdr:cNvPr id="117" name="フローチャート: 判断 116">
          <a:extLst>
            <a:ext uri="{FF2B5EF4-FFF2-40B4-BE49-F238E27FC236}">
              <a16:creationId xmlns:a16="http://schemas.microsoft.com/office/drawing/2014/main" id="{00000000-0008-0000-0200-000075000000}"/>
            </a:ext>
          </a:extLst>
        </xdr:cNvPr>
        <xdr:cNvSpPr/>
      </xdr:nvSpPr>
      <xdr:spPr>
        <a:xfrm>
          <a:off x="10426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132842</xdr:rowOff>
    </xdr:from>
    <xdr:to>
      <xdr:col>50</xdr:col>
      <xdr:colOff>165100</xdr:colOff>
      <xdr:row>39</xdr:row>
      <xdr:rowOff>62992</xdr:rowOff>
    </xdr:to>
    <xdr:sp macro="" textlink="">
      <xdr:nvSpPr>
        <xdr:cNvPr id="118" name="フローチャート: 判断 117">
          <a:extLst>
            <a:ext uri="{FF2B5EF4-FFF2-40B4-BE49-F238E27FC236}">
              <a16:creationId xmlns:a16="http://schemas.microsoft.com/office/drawing/2014/main" id="{00000000-0008-0000-0200-000076000000}"/>
            </a:ext>
          </a:extLst>
        </xdr:cNvPr>
        <xdr:cNvSpPr/>
      </xdr:nvSpPr>
      <xdr:spPr>
        <a:xfrm>
          <a:off x="95885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96266</xdr:rowOff>
    </xdr:from>
    <xdr:to>
      <xdr:col>46</xdr:col>
      <xdr:colOff>38100</xdr:colOff>
      <xdr:row>39</xdr:row>
      <xdr:rowOff>26416</xdr:rowOff>
    </xdr:to>
    <xdr:sp macro="" textlink="">
      <xdr:nvSpPr>
        <xdr:cNvPr id="119" name="フローチャート: 判断 118">
          <a:extLst>
            <a:ext uri="{FF2B5EF4-FFF2-40B4-BE49-F238E27FC236}">
              <a16:creationId xmlns:a16="http://schemas.microsoft.com/office/drawing/2014/main" id="{00000000-0008-0000-0200-000077000000}"/>
            </a:ext>
          </a:extLst>
        </xdr:cNvPr>
        <xdr:cNvSpPr/>
      </xdr:nvSpPr>
      <xdr:spPr>
        <a:xfrm>
          <a:off x="8699500" y="6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119126</xdr:rowOff>
    </xdr:from>
    <xdr:to>
      <xdr:col>41</xdr:col>
      <xdr:colOff>101600</xdr:colOff>
      <xdr:row>40</xdr:row>
      <xdr:rowOff>49276</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7810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128270</xdr:rowOff>
    </xdr:from>
    <xdr:to>
      <xdr:col>36</xdr:col>
      <xdr:colOff>165100</xdr:colOff>
      <xdr:row>40</xdr:row>
      <xdr:rowOff>58420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69215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160274</xdr:rowOff>
    </xdr:from>
    <xdr:to>
      <xdr:col>55</xdr:col>
      <xdr:colOff>50800</xdr:colOff>
      <xdr:row>34</xdr:row>
      <xdr:rowOff>90424</xdr:rowOff>
    </xdr:to>
    <xdr:sp macro="" textlink="">
      <xdr:nvSpPr>
        <xdr:cNvPr id="127" name="楕円 126">
          <a:extLst>
            <a:ext uri="{FF2B5EF4-FFF2-40B4-BE49-F238E27FC236}">
              <a16:creationId xmlns:a16="http://schemas.microsoft.com/office/drawing/2014/main" id="{00000000-0008-0000-0200-00007F000000}"/>
            </a:ext>
          </a:extLst>
        </xdr:cNvPr>
        <xdr:cNvSpPr/>
      </xdr:nvSpPr>
      <xdr:spPr>
        <a:xfrm>
          <a:off x="10426700" y="581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11701</xdr:rowOff>
    </xdr:from>
    <xdr:ext cx="469744" cy="259045"/>
    <xdr:sp macro="" textlink="">
      <xdr:nvSpPr>
        <xdr:cNvPr id="128" name="【図書館】&#10;一人当たり面積該当値テキスト">
          <a:extLst>
            <a:ext uri="{FF2B5EF4-FFF2-40B4-BE49-F238E27FC236}">
              <a16:creationId xmlns:a16="http://schemas.microsoft.com/office/drawing/2014/main" id="{00000000-0008-0000-0200-000080000000}"/>
            </a:ext>
          </a:extLst>
        </xdr:cNvPr>
        <xdr:cNvSpPr txBox="1"/>
      </xdr:nvSpPr>
      <xdr:spPr>
        <a:xfrm>
          <a:off x="10515600" y="566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73406</xdr:rowOff>
    </xdr:from>
    <xdr:to>
      <xdr:col>50</xdr:col>
      <xdr:colOff>165100</xdr:colOff>
      <xdr:row>41</xdr:row>
      <xdr:rowOff>3556</xdr:rowOff>
    </xdr:to>
    <xdr:sp macro="" textlink="">
      <xdr:nvSpPr>
        <xdr:cNvPr id="129" name="楕円 128">
          <a:extLst>
            <a:ext uri="{FF2B5EF4-FFF2-40B4-BE49-F238E27FC236}">
              <a16:creationId xmlns:a16="http://schemas.microsoft.com/office/drawing/2014/main" id="{00000000-0008-0000-0200-000081000000}"/>
            </a:ext>
          </a:extLst>
        </xdr:cNvPr>
        <xdr:cNvSpPr/>
      </xdr:nvSpPr>
      <xdr:spPr>
        <a:xfrm>
          <a:off x="9588500" y="693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39624</xdr:rowOff>
    </xdr:from>
    <xdr:to>
      <xdr:col>55</xdr:col>
      <xdr:colOff>0</xdr:colOff>
      <xdr:row>40</xdr:row>
      <xdr:rowOff>124206</xdr:rowOff>
    </xdr:to>
    <xdr:cxnSp macro="">
      <xdr:nvCxnSpPr>
        <xdr:cNvPr id="130" name="直線コネクタ 129">
          <a:extLst>
            <a:ext uri="{FF2B5EF4-FFF2-40B4-BE49-F238E27FC236}">
              <a16:creationId xmlns:a16="http://schemas.microsoft.com/office/drawing/2014/main" id="{00000000-0008-0000-0200-000082000000}"/>
            </a:ext>
          </a:extLst>
        </xdr:cNvPr>
        <xdr:cNvCxnSpPr/>
      </xdr:nvCxnSpPr>
      <xdr:spPr>
        <a:xfrm flipV="1">
          <a:off x="9639300" y="5868924"/>
          <a:ext cx="838200" cy="111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77978</xdr:rowOff>
    </xdr:from>
    <xdr:to>
      <xdr:col>46</xdr:col>
      <xdr:colOff>38100</xdr:colOff>
      <xdr:row>41</xdr:row>
      <xdr:rowOff>8128</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8699500" y="693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124206</xdr:rowOff>
    </xdr:from>
    <xdr:to>
      <xdr:col>50</xdr:col>
      <xdr:colOff>114300</xdr:colOff>
      <xdr:row>40</xdr:row>
      <xdr:rowOff>128778</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flipV="1">
          <a:off x="8750300" y="698220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80264</xdr:rowOff>
    </xdr:from>
    <xdr:to>
      <xdr:col>41</xdr:col>
      <xdr:colOff>101600</xdr:colOff>
      <xdr:row>41</xdr:row>
      <xdr:rowOff>10414</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7810500" y="693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128778</xdr:rowOff>
    </xdr:from>
    <xdr:to>
      <xdr:col>45</xdr:col>
      <xdr:colOff>177800</xdr:colOff>
      <xdr:row>40</xdr:row>
      <xdr:rowOff>131064</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flipV="1">
          <a:off x="7861300" y="698677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84836</xdr:rowOff>
    </xdr:from>
    <xdr:to>
      <xdr:col>36</xdr:col>
      <xdr:colOff>165100</xdr:colOff>
      <xdr:row>41</xdr:row>
      <xdr:rowOff>14986</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6921500" y="694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131064</xdr:rowOff>
    </xdr:from>
    <xdr:to>
      <xdr:col>41</xdr:col>
      <xdr:colOff>50800</xdr:colOff>
      <xdr:row>40</xdr:row>
      <xdr:rowOff>135636</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flipV="1">
          <a:off x="6972300" y="69890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79519</xdr:rowOff>
    </xdr:from>
    <xdr:ext cx="469744" cy="259045"/>
    <xdr:sp macro="" textlink="">
      <xdr:nvSpPr>
        <xdr:cNvPr id="137" name="n_1aveValue【図書館】&#10;一人当たり面積">
          <a:extLst>
            <a:ext uri="{FF2B5EF4-FFF2-40B4-BE49-F238E27FC236}">
              <a16:creationId xmlns:a16="http://schemas.microsoft.com/office/drawing/2014/main" id="{00000000-0008-0000-0200-000089000000}"/>
            </a:ext>
          </a:extLst>
        </xdr:cNvPr>
        <xdr:cNvSpPr txBox="1"/>
      </xdr:nvSpPr>
      <xdr:spPr>
        <a:xfrm>
          <a:off x="9391727" y="642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42943</xdr:rowOff>
    </xdr:from>
    <xdr:ext cx="469744" cy="259045"/>
    <xdr:sp macro="" textlink="">
      <xdr:nvSpPr>
        <xdr:cNvPr id="138" name="n_2aveValue【図書館】&#10;一人当たり面積">
          <a:extLst>
            <a:ext uri="{FF2B5EF4-FFF2-40B4-BE49-F238E27FC236}">
              <a16:creationId xmlns:a16="http://schemas.microsoft.com/office/drawing/2014/main" id="{00000000-0008-0000-0200-00008A000000}"/>
            </a:ext>
          </a:extLst>
        </xdr:cNvPr>
        <xdr:cNvSpPr txBox="1"/>
      </xdr:nvSpPr>
      <xdr:spPr>
        <a:xfrm>
          <a:off x="8515427" y="638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65803</xdr:rowOff>
    </xdr:from>
    <xdr:ext cx="469744" cy="259045"/>
    <xdr:sp macro="" textlink="">
      <xdr:nvSpPr>
        <xdr:cNvPr id="139" name="n_3aveValue【図書館】&#10;一人当たり面積">
          <a:extLst>
            <a:ext uri="{FF2B5EF4-FFF2-40B4-BE49-F238E27FC236}">
              <a16:creationId xmlns:a16="http://schemas.microsoft.com/office/drawing/2014/main" id="{00000000-0008-0000-0200-00008B000000}"/>
            </a:ext>
          </a:extLst>
        </xdr:cNvPr>
        <xdr:cNvSpPr txBox="1"/>
      </xdr:nvSpPr>
      <xdr:spPr>
        <a:xfrm>
          <a:off x="7626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74947</xdr:rowOff>
    </xdr:from>
    <xdr:ext cx="469744" cy="259045"/>
    <xdr:sp macro="" textlink="">
      <xdr:nvSpPr>
        <xdr:cNvPr id="140" name="n_4aveValue【図書館】&#10;一人当たり面積">
          <a:extLst>
            <a:ext uri="{FF2B5EF4-FFF2-40B4-BE49-F238E27FC236}">
              <a16:creationId xmlns:a16="http://schemas.microsoft.com/office/drawing/2014/main" id="{00000000-0008-0000-0200-00008C000000}"/>
            </a:ext>
          </a:extLst>
        </xdr:cNvPr>
        <xdr:cNvSpPr txBox="1"/>
      </xdr:nvSpPr>
      <xdr:spPr>
        <a:xfrm>
          <a:off x="6737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166133</xdr:rowOff>
    </xdr:from>
    <xdr:ext cx="469744" cy="259045"/>
    <xdr:sp macro="" textlink="">
      <xdr:nvSpPr>
        <xdr:cNvPr id="141" name="n_1mainValue【図書館】&#10;一人当たり面積">
          <a:extLst>
            <a:ext uri="{FF2B5EF4-FFF2-40B4-BE49-F238E27FC236}">
              <a16:creationId xmlns:a16="http://schemas.microsoft.com/office/drawing/2014/main" id="{00000000-0008-0000-0200-00008D000000}"/>
            </a:ext>
          </a:extLst>
        </xdr:cNvPr>
        <xdr:cNvSpPr txBox="1"/>
      </xdr:nvSpPr>
      <xdr:spPr>
        <a:xfrm>
          <a:off x="9391727" y="702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170705</xdr:rowOff>
    </xdr:from>
    <xdr:ext cx="469744" cy="259045"/>
    <xdr:sp macro="" textlink="">
      <xdr:nvSpPr>
        <xdr:cNvPr id="142" name="n_2mainValue【図書館】&#10;一人当たり面積">
          <a:extLst>
            <a:ext uri="{FF2B5EF4-FFF2-40B4-BE49-F238E27FC236}">
              <a16:creationId xmlns:a16="http://schemas.microsoft.com/office/drawing/2014/main" id="{00000000-0008-0000-0200-00008E000000}"/>
            </a:ext>
          </a:extLst>
        </xdr:cNvPr>
        <xdr:cNvSpPr txBox="1"/>
      </xdr:nvSpPr>
      <xdr:spPr>
        <a:xfrm>
          <a:off x="8515427" y="7028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1541</xdr:rowOff>
    </xdr:from>
    <xdr:ext cx="469744" cy="259045"/>
    <xdr:sp macro="" textlink="">
      <xdr:nvSpPr>
        <xdr:cNvPr id="143" name="n_3mainValue【図書館】&#10;一人当たり面積">
          <a:extLst>
            <a:ext uri="{FF2B5EF4-FFF2-40B4-BE49-F238E27FC236}">
              <a16:creationId xmlns:a16="http://schemas.microsoft.com/office/drawing/2014/main" id="{00000000-0008-0000-0200-00008F000000}"/>
            </a:ext>
          </a:extLst>
        </xdr:cNvPr>
        <xdr:cNvSpPr txBox="1"/>
      </xdr:nvSpPr>
      <xdr:spPr>
        <a:xfrm>
          <a:off x="7626427" y="703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6113</xdr:rowOff>
    </xdr:from>
    <xdr:ext cx="469744" cy="259045"/>
    <xdr:sp macro="" textlink="">
      <xdr:nvSpPr>
        <xdr:cNvPr id="144" name="n_4mainValue【図書館】&#10;一人当たり面積">
          <a:extLst>
            <a:ext uri="{FF2B5EF4-FFF2-40B4-BE49-F238E27FC236}">
              <a16:creationId xmlns:a16="http://schemas.microsoft.com/office/drawing/2014/main" id="{00000000-0008-0000-0200-000090000000}"/>
            </a:ext>
          </a:extLst>
        </xdr:cNvPr>
        <xdr:cNvSpPr txBox="1"/>
      </xdr:nvSpPr>
      <xdr:spPr>
        <a:xfrm>
          <a:off x="6737427" y="703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00000000-0008-0000-0200-00009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00000000-0008-0000-0200-00009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00000000-0008-0000-0200-0000A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47625</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flipV="1">
          <a:off x="4634865" y="9477375"/>
          <a:ext cx="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00000000-0008-0000-0200-0000AA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00000000-0008-0000-0200-0000AB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165752</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00000000-0008-0000-0200-0000AC000000}"/>
            </a:ext>
          </a:extLst>
        </xdr:cNvPr>
        <xdr:cNvSpPr txBox="1"/>
      </xdr:nvSpPr>
      <xdr:spPr>
        <a:xfrm>
          <a:off x="4673600" y="925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47625</xdr:rowOff>
    </xdr:from>
    <xdr:to>
      <xdr:col>24</xdr:col>
      <xdr:colOff>152400</xdr:colOff>
      <xdr:row>55</xdr:row>
      <xdr:rowOff>47625</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a:off x="4546600" y="947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158767</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00000000-0008-0000-0200-0000AE000000}"/>
            </a:ext>
          </a:extLst>
        </xdr:cNvPr>
        <xdr:cNvSpPr txBox="1"/>
      </xdr:nvSpPr>
      <xdr:spPr>
        <a:xfrm>
          <a:off x="4673600" y="10274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135890</xdr:rowOff>
    </xdr:from>
    <xdr:to>
      <xdr:col>24</xdr:col>
      <xdr:colOff>114300</xdr:colOff>
      <xdr:row>61</xdr:row>
      <xdr:rowOff>66040</xdr:rowOff>
    </xdr:to>
    <xdr:sp macro="" textlink="">
      <xdr:nvSpPr>
        <xdr:cNvPr id="175" name="フローチャート: 判断 174">
          <a:extLst>
            <a:ext uri="{FF2B5EF4-FFF2-40B4-BE49-F238E27FC236}">
              <a16:creationId xmlns:a16="http://schemas.microsoft.com/office/drawing/2014/main" id="{00000000-0008-0000-0200-0000AF000000}"/>
            </a:ext>
          </a:extLst>
        </xdr:cNvPr>
        <xdr:cNvSpPr/>
      </xdr:nvSpPr>
      <xdr:spPr>
        <a:xfrm>
          <a:off x="45847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128270</xdr:rowOff>
    </xdr:from>
    <xdr:to>
      <xdr:col>20</xdr:col>
      <xdr:colOff>38100</xdr:colOff>
      <xdr:row>61</xdr:row>
      <xdr:rowOff>58420</xdr:rowOff>
    </xdr:to>
    <xdr:sp macro="" textlink="">
      <xdr:nvSpPr>
        <xdr:cNvPr id="176" name="フローチャート: 判断 175">
          <a:extLst>
            <a:ext uri="{FF2B5EF4-FFF2-40B4-BE49-F238E27FC236}">
              <a16:creationId xmlns:a16="http://schemas.microsoft.com/office/drawing/2014/main" id="{00000000-0008-0000-0200-0000B0000000}"/>
            </a:ext>
          </a:extLst>
        </xdr:cNvPr>
        <xdr:cNvSpPr/>
      </xdr:nvSpPr>
      <xdr:spPr>
        <a:xfrm>
          <a:off x="37465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135890</xdr:rowOff>
    </xdr:from>
    <xdr:to>
      <xdr:col>15</xdr:col>
      <xdr:colOff>101600</xdr:colOff>
      <xdr:row>61</xdr:row>
      <xdr:rowOff>66040</xdr:rowOff>
    </xdr:to>
    <xdr:sp macro="" textlink="">
      <xdr:nvSpPr>
        <xdr:cNvPr id="177" name="フローチャート: 判断 176">
          <a:extLst>
            <a:ext uri="{FF2B5EF4-FFF2-40B4-BE49-F238E27FC236}">
              <a16:creationId xmlns:a16="http://schemas.microsoft.com/office/drawing/2014/main" id="{00000000-0008-0000-0200-0000B1000000}"/>
            </a:ext>
          </a:extLst>
        </xdr:cNvPr>
        <xdr:cNvSpPr/>
      </xdr:nvSpPr>
      <xdr:spPr>
        <a:xfrm>
          <a:off x="2857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8255</xdr:rowOff>
    </xdr:from>
    <xdr:to>
      <xdr:col>10</xdr:col>
      <xdr:colOff>165100</xdr:colOff>
      <xdr:row>60</xdr:row>
      <xdr:rowOff>109855</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1968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25400</xdr:rowOff>
    </xdr:from>
    <xdr:to>
      <xdr:col>24</xdr:col>
      <xdr:colOff>114300</xdr:colOff>
      <xdr:row>64</xdr:row>
      <xdr:rowOff>127000</xdr:rowOff>
    </xdr:to>
    <xdr:sp macro="" textlink="">
      <xdr:nvSpPr>
        <xdr:cNvPr id="185" name="楕円 184">
          <a:extLst>
            <a:ext uri="{FF2B5EF4-FFF2-40B4-BE49-F238E27FC236}">
              <a16:creationId xmlns:a16="http://schemas.microsoft.com/office/drawing/2014/main" id="{00000000-0008-0000-0200-0000B9000000}"/>
            </a:ext>
          </a:extLst>
        </xdr:cNvPr>
        <xdr:cNvSpPr/>
      </xdr:nvSpPr>
      <xdr:spPr>
        <a:xfrm>
          <a:off x="45847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111777</xdr:rowOff>
    </xdr:from>
    <xdr:ext cx="469744" cy="259045"/>
    <xdr:sp macro="" textlink="">
      <xdr:nvSpPr>
        <xdr:cNvPr id="186" name="【体育館・プール】&#10;有形固定資産減価償却率該当値テキスト">
          <a:extLst>
            <a:ext uri="{FF2B5EF4-FFF2-40B4-BE49-F238E27FC236}">
              <a16:creationId xmlns:a16="http://schemas.microsoft.com/office/drawing/2014/main" id="{00000000-0008-0000-0200-0000BA000000}"/>
            </a:ext>
          </a:extLst>
        </xdr:cNvPr>
        <xdr:cNvSpPr txBox="1"/>
      </xdr:nvSpPr>
      <xdr:spPr>
        <a:xfrm>
          <a:off x="4673600" y="1091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120650</xdr:rowOff>
    </xdr:from>
    <xdr:to>
      <xdr:col>20</xdr:col>
      <xdr:colOff>38100</xdr:colOff>
      <xdr:row>63</xdr:row>
      <xdr:rowOff>50800</xdr:rowOff>
    </xdr:to>
    <xdr:sp macro="" textlink="">
      <xdr:nvSpPr>
        <xdr:cNvPr id="187" name="楕円 186">
          <a:extLst>
            <a:ext uri="{FF2B5EF4-FFF2-40B4-BE49-F238E27FC236}">
              <a16:creationId xmlns:a16="http://schemas.microsoft.com/office/drawing/2014/main" id="{00000000-0008-0000-0200-0000BB000000}"/>
            </a:ext>
          </a:extLst>
        </xdr:cNvPr>
        <xdr:cNvSpPr/>
      </xdr:nvSpPr>
      <xdr:spPr>
        <a:xfrm>
          <a:off x="3746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0</xdr:rowOff>
    </xdr:from>
    <xdr:to>
      <xdr:col>24</xdr:col>
      <xdr:colOff>63500</xdr:colOff>
      <xdr:row>64</xdr:row>
      <xdr:rowOff>76200</xdr:rowOff>
    </xdr:to>
    <xdr:cxnSp macro="">
      <xdr:nvCxnSpPr>
        <xdr:cNvPr id="188" name="直線コネクタ 187">
          <a:extLst>
            <a:ext uri="{FF2B5EF4-FFF2-40B4-BE49-F238E27FC236}">
              <a16:creationId xmlns:a16="http://schemas.microsoft.com/office/drawing/2014/main" id="{00000000-0008-0000-0200-0000BC000000}"/>
            </a:ext>
          </a:extLst>
        </xdr:cNvPr>
        <xdr:cNvCxnSpPr/>
      </xdr:nvCxnSpPr>
      <xdr:spPr>
        <a:xfrm>
          <a:off x="3797300" y="10801350"/>
          <a:ext cx="8382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109220</xdr:rowOff>
    </xdr:from>
    <xdr:to>
      <xdr:col>15</xdr:col>
      <xdr:colOff>101600</xdr:colOff>
      <xdr:row>63</xdr:row>
      <xdr:rowOff>39370</xdr:rowOff>
    </xdr:to>
    <xdr:sp macro="" textlink="">
      <xdr:nvSpPr>
        <xdr:cNvPr id="189" name="楕円 188">
          <a:extLst>
            <a:ext uri="{FF2B5EF4-FFF2-40B4-BE49-F238E27FC236}">
              <a16:creationId xmlns:a16="http://schemas.microsoft.com/office/drawing/2014/main" id="{00000000-0008-0000-0200-0000BD000000}"/>
            </a:ext>
          </a:extLst>
        </xdr:cNvPr>
        <xdr:cNvSpPr/>
      </xdr:nvSpPr>
      <xdr:spPr>
        <a:xfrm>
          <a:off x="2857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160020</xdr:rowOff>
    </xdr:from>
    <xdr:to>
      <xdr:col>19</xdr:col>
      <xdr:colOff>177800</xdr:colOff>
      <xdr:row>63</xdr:row>
      <xdr:rowOff>0</xdr:rowOff>
    </xdr:to>
    <xdr:cxnSp macro="">
      <xdr:nvCxnSpPr>
        <xdr:cNvPr id="190" name="直線コネクタ 189">
          <a:extLst>
            <a:ext uri="{FF2B5EF4-FFF2-40B4-BE49-F238E27FC236}">
              <a16:creationId xmlns:a16="http://schemas.microsoft.com/office/drawing/2014/main" id="{00000000-0008-0000-0200-0000BE000000}"/>
            </a:ext>
          </a:extLst>
        </xdr:cNvPr>
        <xdr:cNvCxnSpPr/>
      </xdr:nvCxnSpPr>
      <xdr:spPr>
        <a:xfrm>
          <a:off x="2908300" y="107899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154940</xdr:rowOff>
    </xdr:from>
    <xdr:to>
      <xdr:col>10</xdr:col>
      <xdr:colOff>165100</xdr:colOff>
      <xdr:row>63</xdr:row>
      <xdr:rowOff>85090</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1968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160020</xdr:rowOff>
    </xdr:from>
    <xdr:to>
      <xdr:col>15</xdr:col>
      <xdr:colOff>50800</xdr:colOff>
      <xdr:row>63</xdr:row>
      <xdr:rowOff>34290</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flipV="1">
          <a:off x="2019300" y="10789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147320</xdr:rowOff>
    </xdr:from>
    <xdr:to>
      <xdr:col>6</xdr:col>
      <xdr:colOff>38100</xdr:colOff>
      <xdr:row>63</xdr:row>
      <xdr:rowOff>77470</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10795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26670</xdr:rowOff>
    </xdr:from>
    <xdr:to>
      <xdr:col>10</xdr:col>
      <xdr:colOff>114300</xdr:colOff>
      <xdr:row>63</xdr:row>
      <xdr:rowOff>34290</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1130300" y="108280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74947</xdr:rowOff>
    </xdr:from>
    <xdr:ext cx="405111" cy="259045"/>
    <xdr:sp macro="" textlink="">
      <xdr:nvSpPr>
        <xdr:cNvPr id="195" name="n_1aveValue【体育館・プール】&#10;有形固定資産減価償却率">
          <a:extLst>
            <a:ext uri="{FF2B5EF4-FFF2-40B4-BE49-F238E27FC236}">
              <a16:creationId xmlns:a16="http://schemas.microsoft.com/office/drawing/2014/main" id="{00000000-0008-0000-0200-0000C3000000}"/>
            </a:ext>
          </a:extLst>
        </xdr:cNvPr>
        <xdr:cNvSpPr txBox="1"/>
      </xdr:nvSpPr>
      <xdr:spPr>
        <a:xfrm>
          <a:off x="3582044" y="1019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82567</xdr:rowOff>
    </xdr:from>
    <xdr:ext cx="405111" cy="259045"/>
    <xdr:sp macro="" textlink="">
      <xdr:nvSpPr>
        <xdr:cNvPr id="196" name="n_2aveValue【体育館・プール】&#10;有形固定資産減価償却率">
          <a:extLst>
            <a:ext uri="{FF2B5EF4-FFF2-40B4-BE49-F238E27FC236}">
              <a16:creationId xmlns:a16="http://schemas.microsoft.com/office/drawing/2014/main" id="{00000000-0008-0000-0200-0000C4000000}"/>
            </a:ext>
          </a:extLst>
        </xdr:cNvPr>
        <xdr:cNvSpPr txBox="1"/>
      </xdr:nvSpPr>
      <xdr:spPr>
        <a:xfrm>
          <a:off x="2705744" y="10198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126382</xdr:rowOff>
    </xdr:from>
    <xdr:ext cx="405111" cy="259045"/>
    <xdr:sp macro="" textlink="">
      <xdr:nvSpPr>
        <xdr:cNvPr id="197" name="n_3aveValue【体育館・プール】&#10;有形固定資産減価償却率">
          <a:extLst>
            <a:ext uri="{FF2B5EF4-FFF2-40B4-BE49-F238E27FC236}">
              <a16:creationId xmlns:a16="http://schemas.microsoft.com/office/drawing/2014/main" id="{00000000-0008-0000-0200-0000C5000000}"/>
            </a:ext>
          </a:extLst>
        </xdr:cNvPr>
        <xdr:cNvSpPr txBox="1"/>
      </xdr:nvSpPr>
      <xdr:spPr>
        <a:xfrm>
          <a:off x="1816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198" name="n_4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927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41927</xdr:rowOff>
    </xdr:from>
    <xdr:ext cx="405111" cy="259045"/>
    <xdr:sp macro="" textlink="">
      <xdr:nvSpPr>
        <xdr:cNvPr id="199" name="n_1main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3582044" y="1084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30497</xdr:rowOff>
    </xdr:from>
    <xdr:ext cx="405111" cy="259045"/>
    <xdr:sp macro="" textlink="">
      <xdr:nvSpPr>
        <xdr:cNvPr id="200" name="n_2main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2705744"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76217</xdr:rowOff>
    </xdr:from>
    <xdr:ext cx="405111" cy="259045"/>
    <xdr:sp macro="" textlink="">
      <xdr:nvSpPr>
        <xdr:cNvPr id="201" name="n_3main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18167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68597</xdr:rowOff>
    </xdr:from>
    <xdr:ext cx="405111" cy="259045"/>
    <xdr:sp macro="" textlink="">
      <xdr:nvSpPr>
        <xdr:cNvPr id="202" name="n_4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927744" y="1086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0000000-0008-0000-0200-0000C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0000000-0008-0000-0200-0000C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0000000-0008-0000-0200-0000D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00000000-0008-0000-0200-0000D5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00000000-0008-0000-0200-0000D6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0000000-0008-0000-02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74132</xdr:rowOff>
    </xdr:from>
    <xdr:to>
      <xdr:col>54</xdr:col>
      <xdr:colOff>189865</xdr:colOff>
      <xdr:row>64</xdr:row>
      <xdr:rowOff>99278</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flipV="1">
          <a:off x="10476865" y="9503882"/>
          <a:ext cx="0" cy="1568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103105</xdr:rowOff>
    </xdr:from>
    <xdr:ext cx="469744" cy="259045"/>
    <xdr:sp macro="" textlink="">
      <xdr:nvSpPr>
        <xdr:cNvPr id="229" name="【体育館・プール】&#10;一人当たり面積最小値テキスト">
          <a:extLst>
            <a:ext uri="{FF2B5EF4-FFF2-40B4-BE49-F238E27FC236}">
              <a16:creationId xmlns:a16="http://schemas.microsoft.com/office/drawing/2014/main" id="{00000000-0008-0000-0200-0000E5000000}"/>
            </a:ext>
          </a:extLst>
        </xdr:cNvPr>
        <xdr:cNvSpPr txBox="1"/>
      </xdr:nvSpPr>
      <xdr:spPr>
        <a:xfrm>
          <a:off x="10515600" y="11075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99278</xdr:rowOff>
    </xdr:from>
    <xdr:to>
      <xdr:col>55</xdr:col>
      <xdr:colOff>88900</xdr:colOff>
      <xdr:row>64</xdr:row>
      <xdr:rowOff>99278</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a:off x="10388600" y="11072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20809</xdr:rowOff>
    </xdr:from>
    <xdr:ext cx="469744" cy="259045"/>
    <xdr:sp macro="" textlink="">
      <xdr:nvSpPr>
        <xdr:cNvPr id="231" name="【体育館・プール】&#10;一人当たり面積最大値テキスト">
          <a:extLst>
            <a:ext uri="{FF2B5EF4-FFF2-40B4-BE49-F238E27FC236}">
              <a16:creationId xmlns:a16="http://schemas.microsoft.com/office/drawing/2014/main" id="{00000000-0008-0000-0200-0000E7000000}"/>
            </a:ext>
          </a:extLst>
        </xdr:cNvPr>
        <xdr:cNvSpPr txBox="1"/>
      </xdr:nvSpPr>
      <xdr:spPr>
        <a:xfrm>
          <a:off x="10515600" y="9279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74132</xdr:rowOff>
    </xdr:from>
    <xdr:to>
      <xdr:col>55</xdr:col>
      <xdr:colOff>88900</xdr:colOff>
      <xdr:row>55</xdr:row>
      <xdr:rowOff>74132</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10388600" y="9503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100420</xdr:rowOff>
    </xdr:from>
    <xdr:ext cx="469744" cy="259045"/>
    <xdr:sp macro="" textlink="">
      <xdr:nvSpPr>
        <xdr:cNvPr id="233" name="【体育館・プール】&#10;一人当たり面積平均値テキスト">
          <a:extLst>
            <a:ext uri="{FF2B5EF4-FFF2-40B4-BE49-F238E27FC236}">
              <a16:creationId xmlns:a16="http://schemas.microsoft.com/office/drawing/2014/main" id="{00000000-0008-0000-0200-0000E9000000}"/>
            </a:ext>
          </a:extLst>
        </xdr:cNvPr>
        <xdr:cNvSpPr txBox="1"/>
      </xdr:nvSpPr>
      <xdr:spPr>
        <a:xfrm>
          <a:off x="10515600" y="10558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77543</xdr:rowOff>
    </xdr:from>
    <xdr:to>
      <xdr:col>55</xdr:col>
      <xdr:colOff>50800</xdr:colOff>
      <xdr:row>63</xdr:row>
      <xdr:rowOff>7693</xdr:rowOff>
    </xdr:to>
    <xdr:sp macro="" textlink="">
      <xdr:nvSpPr>
        <xdr:cNvPr id="234" name="フローチャート: 判断 233">
          <a:extLst>
            <a:ext uri="{FF2B5EF4-FFF2-40B4-BE49-F238E27FC236}">
              <a16:creationId xmlns:a16="http://schemas.microsoft.com/office/drawing/2014/main" id="{00000000-0008-0000-0200-0000EA000000}"/>
            </a:ext>
          </a:extLst>
        </xdr:cNvPr>
        <xdr:cNvSpPr/>
      </xdr:nvSpPr>
      <xdr:spPr>
        <a:xfrm>
          <a:off x="10426700" y="1070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91585</xdr:rowOff>
    </xdr:from>
    <xdr:to>
      <xdr:col>50</xdr:col>
      <xdr:colOff>165100</xdr:colOff>
      <xdr:row>63</xdr:row>
      <xdr:rowOff>21735</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9588500" y="1072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93218</xdr:rowOff>
    </xdr:from>
    <xdr:to>
      <xdr:col>46</xdr:col>
      <xdr:colOff>38100</xdr:colOff>
      <xdr:row>63</xdr:row>
      <xdr:rowOff>23368</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8699500" y="1072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472</xdr:rowOff>
    </xdr:from>
    <xdr:to>
      <xdr:col>41</xdr:col>
      <xdr:colOff>101600</xdr:colOff>
      <xdr:row>63</xdr:row>
      <xdr:rowOff>102072</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7810500" y="10801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10595</xdr:rowOff>
    </xdr:from>
    <xdr:to>
      <xdr:col>36</xdr:col>
      <xdr:colOff>165100</xdr:colOff>
      <xdr:row>63</xdr:row>
      <xdr:rowOff>112195</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6921500" y="1081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100730</xdr:rowOff>
    </xdr:from>
    <xdr:to>
      <xdr:col>55</xdr:col>
      <xdr:colOff>50800</xdr:colOff>
      <xdr:row>64</xdr:row>
      <xdr:rowOff>30880</xdr:rowOff>
    </xdr:to>
    <xdr:sp macro="" textlink="">
      <xdr:nvSpPr>
        <xdr:cNvPr id="244" name="楕円 243">
          <a:extLst>
            <a:ext uri="{FF2B5EF4-FFF2-40B4-BE49-F238E27FC236}">
              <a16:creationId xmlns:a16="http://schemas.microsoft.com/office/drawing/2014/main" id="{00000000-0008-0000-0200-0000F4000000}"/>
            </a:ext>
          </a:extLst>
        </xdr:cNvPr>
        <xdr:cNvSpPr/>
      </xdr:nvSpPr>
      <xdr:spPr>
        <a:xfrm>
          <a:off x="10426700" y="1090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15657</xdr:rowOff>
    </xdr:from>
    <xdr:ext cx="469744" cy="259045"/>
    <xdr:sp macro="" textlink="">
      <xdr:nvSpPr>
        <xdr:cNvPr id="245" name="【体育館・プール】&#10;一人当たり面積該当値テキスト">
          <a:extLst>
            <a:ext uri="{FF2B5EF4-FFF2-40B4-BE49-F238E27FC236}">
              <a16:creationId xmlns:a16="http://schemas.microsoft.com/office/drawing/2014/main" id="{00000000-0008-0000-0200-0000F5000000}"/>
            </a:ext>
          </a:extLst>
        </xdr:cNvPr>
        <xdr:cNvSpPr txBox="1"/>
      </xdr:nvSpPr>
      <xdr:spPr>
        <a:xfrm>
          <a:off x="10515600" y="1081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99096</xdr:rowOff>
    </xdr:from>
    <xdr:to>
      <xdr:col>50</xdr:col>
      <xdr:colOff>165100</xdr:colOff>
      <xdr:row>64</xdr:row>
      <xdr:rowOff>29246</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9588500" y="1090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149896</xdr:rowOff>
    </xdr:from>
    <xdr:to>
      <xdr:col>55</xdr:col>
      <xdr:colOff>0</xdr:colOff>
      <xdr:row>63</xdr:row>
      <xdr:rowOff>151530</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a:off x="9639300" y="10951246"/>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103015</xdr:rowOff>
    </xdr:from>
    <xdr:to>
      <xdr:col>46</xdr:col>
      <xdr:colOff>38100</xdr:colOff>
      <xdr:row>64</xdr:row>
      <xdr:rowOff>33165</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8699500" y="1090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149896</xdr:rowOff>
    </xdr:from>
    <xdr:to>
      <xdr:col>50</xdr:col>
      <xdr:colOff>114300</xdr:colOff>
      <xdr:row>63</xdr:row>
      <xdr:rowOff>153815</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flipV="1">
          <a:off x="8750300" y="10951246"/>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106281</xdr:rowOff>
    </xdr:from>
    <xdr:to>
      <xdr:col>41</xdr:col>
      <xdr:colOff>101600</xdr:colOff>
      <xdr:row>64</xdr:row>
      <xdr:rowOff>36431</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7810500" y="1090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153815</xdr:rowOff>
    </xdr:from>
    <xdr:to>
      <xdr:col>45</xdr:col>
      <xdr:colOff>177800</xdr:colOff>
      <xdr:row>63</xdr:row>
      <xdr:rowOff>157081</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flipV="1">
          <a:off x="7861300" y="10955165"/>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110199</xdr:rowOff>
    </xdr:from>
    <xdr:to>
      <xdr:col>36</xdr:col>
      <xdr:colOff>165100</xdr:colOff>
      <xdr:row>64</xdr:row>
      <xdr:rowOff>40349</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6921500" y="1091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157081</xdr:rowOff>
    </xdr:from>
    <xdr:to>
      <xdr:col>41</xdr:col>
      <xdr:colOff>50800</xdr:colOff>
      <xdr:row>63</xdr:row>
      <xdr:rowOff>160999</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flipV="1">
          <a:off x="6972300" y="10958431"/>
          <a:ext cx="889000" cy="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38262</xdr:rowOff>
    </xdr:from>
    <xdr:ext cx="469744" cy="259045"/>
    <xdr:sp macro="" textlink="">
      <xdr:nvSpPr>
        <xdr:cNvPr id="254" name="n_1aveValue【体育館・プール】&#10;一人当たり面積">
          <a:extLst>
            <a:ext uri="{FF2B5EF4-FFF2-40B4-BE49-F238E27FC236}">
              <a16:creationId xmlns:a16="http://schemas.microsoft.com/office/drawing/2014/main" id="{00000000-0008-0000-0200-0000FE000000}"/>
            </a:ext>
          </a:extLst>
        </xdr:cNvPr>
        <xdr:cNvSpPr txBox="1"/>
      </xdr:nvSpPr>
      <xdr:spPr>
        <a:xfrm>
          <a:off x="9391727" y="1049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39895</xdr:rowOff>
    </xdr:from>
    <xdr:ext cx="469744" cy="259045"/>
    <xdr:sp macro="" textlink="">
      <xdr:nvSpPr>
        <xdr:cNvPr id="255" name="n_2aveValue【体育館・プール】&#10;一人当たり面積">
          <a:extLst>
            <a:ext uri="{FF2B5EF4-FFF2-40B4-BE49-F238E27FC236}">
              <a16:creationId xmlns:a16="http://schemas.microsoft.com/office/drawing/2014/main" id="{00000000-0008-0000-0200-0000FF000000}"/>
            </a:ext>
          </a:extLst>
        </xdr:cNvPr>
        <xdr:cNvSpPr txBox="1"/>
      </xdr:nvSpPr>
      <xdr:spPr>
        <a:xfrm>
          <a:off x="8515427" y="1049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118599</xdr:rowOff>
    </xdr:from>
    <xdr:ext cx="469744" cy="259045"/>
    <xdr:sp macro="" textlink="">
      <xdr:nvSpPr>
        <xdr:cNvPr id="256" name="n_3aveValue【体育館・プール】&#10;一人当たり面積">
          <a:extLst>
            <a:ext uri="{FF2B5EF4-FFF2-40B4-BE49-F238E27FC236}">
              <a16:creationId xmlns:a16="http://schemas.microsoft.com/office/drawing/2014/main" id="{00000000-0008-0000-0200-000000010000}"/>
            </a:ext>
          </a:extLst>
        </xdr:cNvPr>
        <xdr:cNvSpPr txBox="1"/>
      </xdr:nvSpPr>
      <xdr:spPr>
        <a:xfrm>
          <a:off x="7626427" y="1057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128722</xdr:rowOff>
    </xdr:from>
    <xdr:ext cx="469744" cy="259045"/>
    <xdr:sp macro="" textlink="">
      <xdr:nvSpPr>
        <xdr:cNvPr id="257" name="n_4aveValue【体育館・プール】&#10;一人当たり面積">
          <a:extLst>
            <a:ext uri="{FF2B5EF4-FFF2-40B4-BE49-F238E27FC236}">
              <a16:creationId xmlns:a16="http://schemas.microsoft.com/office/drawing/2014/main" id="{00000000-0008-0000-0200-000001010000}"/>
            </a:ext>
          </a:extLst>
        </xdr:cNvPr>
        <xdr:cNvSpPr txBox="1"/>
      </xdr:nvSpPr>
      <xdr:spPr>
        <a:xfrm>
          <a:off x="6737427" y="1058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20373</xdr:rowOff>
    </xdr:from>
    <xdr:ext cx="469744" cy="259045"/>
    <xdr:sp macro="" textlink="">
      <xdr:nvSpPr>
        <xdr:cNvPr id="258" name="n_1mainValue【体育館・プール】&#10;一人当たり面積">
          <a:extLst>
            <a:ext uri="{FF2B5EF4-FFF2-40B4-BE49-F238E27FC236}">
              <a16:creationId xmlns:a16="http://schemas.microsoft.com/office/drawing/2014/main" id="{00000000-0008-0000-0200-000002010000}"/>
            </a:ext>
          </a:extLst>
        </xdr:cNvPr>
        <xdr:cNvSpPr txBox="1"/>
      </xdr:nvSpPr>
      <xdr:spPr>
        <a:xfrm>
          <a:off x="9391727" y="1099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24292</xdr:rowOff>
    </xdr:from>
    <xdr:ext cx="469744" cy="259045"/>
    <xdr:sp macro="" textlink="">
      <xdr:nvSpPr>
        <xdr:cNvPr id="259" name="n_2mainValue【体育館・プール】&#10;一人当たり面積">
          <a:extLst>
            <a:ext uri="{FF2B5EF4-FFF2-40B4-BE49-F238E27FC236}">
              <a16:creationId xmlns:a16="http://schemas.microsoft.com/office/drawing/2014/main" id="{00000000-0008-0000-0200-000003010000}"/>
            </a:ext>
          </a:extLst>
        </xdr:cNvPr>
        <xdr:cNvSpPr txBox="1"/>
      </xdr:nvSpPr>
      <xdr:spPr>
        <a:xfrm>
          <a:off x="8515427" y="1099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27558</xdr:rowOff>
    </xdr:from>
    <xdr:ext cx="469744" cy="259045"/>
    <xdr:sp macro="" textlink="">
      <xdr:nvSpPr>
        <xdr:cNvPr id="260" name="n_3mainValue【体育館・プール】&#10;一人当たり面積">
          <a:extLst>
            <a:ext uri="{FF2B5EF4-FFF2-40B4-BE49-F238E27FC236}">
              <a16:creationId xmlns:a16="http://schemas.microsoft.com/office/drawing/2014/main" id="{00000000-0008-0000-0200-000004010000}"/>
            </a:ext>
          </a:extLst>
        </xdr:cNvPr>
        <xdr:cNvSpPr txBox="1"/>
      </xdr:nvSpPr>
      <xdr:spPr>
        <a:xfrm>
          <a:off x="7626427" y="1100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31476</xdr:rowOff>
    </xdr:from>
    <xdr:ext cx="469744" cy="259045"/>
    <xdr:sp macro="" textlink="">
      <xdr:nvSpPr>
        <xdr:cNvPr id="261" name="n_4mainValue【体育館・プール】&#10;一人当たり面積">
          <a:extLst>
            <a:ext uri="{FF2B5EF4-FFF2-40B4-BE49-F238E27FC236}">
              <a16:creationId xmlns:a16="http://schemas.microsoft.com/office/drawing/2014/main" id="{00000000-0008-0000-0200-000005010000}"/>
            </a:ext>
          </a:extLst>
        </xdr:cNvPr>
        <xdr:cNvSpPr txBox="1"/>
      </xdr:nvSpPr>
      <xdr:spPr>
        <a:xfrm>
          <a:off x="6737427" y="11004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2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2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2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57694</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flipV="1">
          <a:off x="4634865" y="13430794"/>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200-000020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4371</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00000000-0008-0000-0200-000022010000}"/>
            </a:ext>
          </a:extLst>
        </xdr:cNvPr>
        <xdr:cNvSpPr txBox="1"/>
      </xdr:nvSpPr>
      <xdr:spPr>
        <a:xfrm>
          <a:off x="4673600" y="132060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57694</xdr:rowOff>
    </xdr:from>
    <xdr:to>
      <xdr:col>24</xdr:col>
      <xdr:colOff>152400</xdr:colOff>
      <xdr:row>78</xdr:row>
      <xdr:rowOff>57694</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4546600" y="1343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140806</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200-000024010000}"/>
            </a:ext>
          </a:extLst>
        </xdr:cNvPr>
        <xdr:cNvSpPr txBox="1"/>
      </xdr:nvSpPr>
      <xdr:spPr>
        <a:xfrm>
          <a:off x="4673600" y="140282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293" name="フローチャート: 判断 292">
          <a:extLst>
            <a:ext uri="{FF2B5EF4-FFF2-40B4-BE49-F238E27FC236}">
              <a16:creationId xmlns:a16="http://schemas.microsoft.com/office/drawing/2014/main" id="{00000000-0008-0000-0200-000025010000}"/>
            </a:ext>
          </a:extLst>
        </xdr:cNvPr>
        <xdr:cNvSpPr/>
      </xdr:nvSpPr>
      <xdr:spPr>
        <a:xfrm>
          <a:off x="45847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3746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34652</xdr:rowOff>
    </xdr:from>
    <xdr:to>
      <xdr:col>15</xdr:col>
      <xdr:colOff>101600</xdr:colOff>
      <xdr:row>82</xdr:row>
      <xdr:rowOff>136252</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2857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34652</xdr:rowOff>
    </xdr:from>
    <xdr:to>
      <xdr:col>10</xdr:col>
      <xdr:colOff>165100</xdr:colOff>
      <xdr:row>82</xdr:row>
      <xdr:rowOff>136252</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1968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139156</xdr:rowOff>
    </xdr:from>
    <xdr:to>
      <xdr:col>6</xdr:col>
      <xdr:colOff>38100</xdr:colOff>
      <xdr:row>82</xdr:row>
      <xdr:rowOff>69306</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079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158750</xdr:rowOff>
    </xdr:from>
    <xdr:to>
      <xdr:col>24</xdr:col>
      <xdr:colOff>114300</xdr:colOff>
      <xdr:row>84</xdr:row>
      <xdr:rowOff>88900</xdr:rowOff>
    </xdr:to>
    <xdr:sp macro="" textlink="">
      <xdr:nvSpPr>
        <xdr:cNvPr id="303" name="楕円 302">
          <a:extLst>
            <a:ext uri="{FF2B5EF4-FFF2-40B4-BE49-F238E27FC236}">
              <a16:creationId xmlns:a16="http://schemas.microsoft.com/office/drawing/2014/main" id="{00000000-0008-0000-0200-00002F010000}"/>
            </a:ext>
          </a:extLst>
        </xdr:cNvPr>
        <xdr:cNvSpPr/>
      </xdr:nvSpPr>
      <xdr:spPr>
        <a:xfrm>
          <a:off x="45847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137177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200-000030010000}"/>
            </a:ext>
          </a:extLst>
        </xdr:cNvPr>
        <xdr:cNvSpPr txBox="1"/>
      </xdr:nvSpPr>
      <xdr:spPr>
        <a:xfrm>
          <a:off x="4673600"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5" name="楕円 304">
          <a:extLst>
            <a:ext uri="{FF2B5EF4-FFF2-40B4-BE49-F238E27FC236}">
              <a16:creationId xmlns:a16="http://schemas.microsoft.com/office/drawing/2014/main" id="{00000000-0008-0000-0200-000031010000}"/>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38100</xdr:rowOff>
    </xdr:from>
    <xdr:to>
      <xdr:col>24</xdr:col>
      <xdr:colOff>63500</xdr:colOff>
      <xdr:row>86</xdr:row>
      <xdr:rowOff>168729</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flipV="1">
          <a:off x="3797300" y="14439900"/>
          <a:ext cx="838200" cy="473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7" name="楕円 306">
          <a:extLst>
            <a:ext uri="{FF2B5EF4-FFF2-40B4-BE49-F238E27FC236}">
              <a16:creationId xmlns:a16="http://schemas.microsoft.com/office/drawing/2014/main" id="{00000000-0008-0000-0200-000033010000}"/>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09" name="楕円 308">
          <a:extLst>
            <a:ext uri="{FF2B5EF4-FFF2-40B4-BE49-F238E27FC236}">
              <a16:creationId xmlns:a16="http://schemas.microsoft.com/office/drawing/2014/main" id="{00000000-0008-0000-0200-000035010000}"/>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311" name="楕円 310">
          <a:extLst>
            <a:ext uri="{FF2B5EF4-FFF2-40B4-BE49-F238E27FC236}">
              <a16:creationId xmlns:a16="http://schemas.microsoft.com/office/drawing/2014/main" id="{00000000-0008-0000-0200-000037010000}"/>
            </a:ext>
          </a:extLst>
        </xdr:cNvPr>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168729</xdr:rowOff>
    </xdr:from>
    <xdr:to>
      <xdr:col>10</xdr:col>
      <xdr:colOff>114300</xdr:colOff>
      <xdr:row>86</xdr:row>
      <xdr:rowOff>168729</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1130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22151</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200-000039010000}"/>
            </a:ext>
          </a:extLst>
        </xdr:cNvPr>
        <xdr:cNvSpPr txBox="1"/>
      </xdr:nvSpPr>
      <xdr:spPr>
        <a:xfrm>
          <a:off x="35820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152779</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200-00003A010000}"/>
            </a:ext>
          </a:extLst>
        </xdr:cNvPr>
        <xdr:cNvSpPr txBox="1"/>
      </xdr:nvSpPr>
      <xdr:spPr>
        <a:xfrm>
          <a:off x="2705744" y="1386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152779</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200-00003B010000}"/>
            </a:ext>
          </a:extLst>
        </xdr:cNvPr>
        <xdr:cNvSpPr txBox="1"/>
      </xdr:nvSpPr>
      <xdr:spPr>
        <a:xfrm>
          <a:off x="1816744" y="1386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85833</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200-00003C010000}"/>
            </a:ext>
          </a:extLst>
        </xdr:cNvPr>
        <xdr:cNvSpPr txBox="1"/>
      </xdr:nvSpPr>
      <xdr:spPr>
        <a:xfrm>
          <a:off x="927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7" name="n_1mainValue【福祉施設】&#10;有形固定資産減価償却率">
          <a:extLst>
            <a:ext uri="{FF2B5EF4-FFF2-40B4-BE49-F238E27FC236}">
              <a16:creationId xmlns:a16="http://schemas.microsoft.com/office/drawing/2014/main" id="{00000000-0008-0000-0200-00003D010000}"/>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18" name="n_2mainValue【福祉施設】&#10;有形固定資産減価償却率">
          <a:extLst>
            <a:ext uri="{FF2B5EF4-FFF2-40B4-BE49-F238E27FC236}">
              <a16:creationId xmlns:a16="http://schemas.microsoft.com/office/drawing/2014/main" id="{00000000-0008-0000-0200-00003E010000}"/>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19" name="n_3mainValue【福祉施設】&#10;有形固定資産減価償却率">
          <a:extLst>
            <a:ext uri="{FF2B5EF4-FFF2-40B4-BE49-F238E27FC236}">
              <a16:creationId xmlns:a16="http://schemas.microsoft.com/office/drawing/2014/main" id="{00000000-0008-0000-0200-00003F010000}"/>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320" name="n_4mainValue【福祉施設】&#10;有形固定資産減価償却率">
          <a:extLst>
            <a:ext uri="{FF2B5EF4-FFF2-40B4-BE49-F238E27FC236}">
              <a16:creationId xmlns:a16="http://schemas.microsoft.com/office/drawing/2014/main" id="{00000000-0008-0000-0200-000040010000}"/>
            </a:ext>
          </a:extLst>
        </xdr:cNvPr>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2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00000000-0008-0000-0200-00004F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00000000-0008-0000-0200-000051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00000000-0008-0000-0200-000053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2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2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33147</xdr:rowOff>
    </xdr:from>
    <xdr:to>
      <xdr:col>54</xdr:col>
      <xdr:colOff>189865</xdr:colOff>
      <xdr:row>86</xdr:row>
      <xdr:rowOff>102108</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flipV="1">
          <a:off x="10476865" y="13234797"/>
          <a:ext cx="0" cy="1612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105935</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200-000059010000}"/>
            </a:ext>
          </a:extLst>
        </xdr:cNvPr>
        <xdr:cNvSpPr txBox="1"/>
      </xdr:nvSpPr>
      <xdr:spPr>
        <a:xfrm>
          <a:off x="10515600" y="1485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102108</xdr:rowOff>
    </xdr:from>
    <xdr:to>
      <xdr:col>55</xdr:col>
      <xdr:colOff>88900</xdr:colOff>
      <xdr:row>86</xdr:row>
      <xdr:rowOff>102108</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a:off x="10388600" y="14846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151274</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200-00005B010000}"/>
            </a:ext>
          </a:extLst>
        </xdr:cNvPr>
        <xdr:cNvSpPr txBox="1"/>
      </xdr:nvSpPr>
      <xdr:spPr>
        <a:xfrm>
          <a:off x="10515600" y="13010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33147</xdr:rowOff>
    </xdr:from>
    <xdr:to>
      <xdr:col>55</xdr:col>
      <xdr:colOff>88900</xdr:colOff>
      <xdr:row>77</xdr:row>
      <xdr:rowOff>33147</xdr:rowOff>
    </xdr:to>
    <xdr:cxnSp macro="">
      <xdr:nvCxnSpPr>
        <xdr:cNvPr id="348" name="直線コネクタ 347">
          <a:extLst>
            <a:ext uri="{FF2B5EF4-FFF2-40B4-BE49-F238E27FC236}">
              <a16:creationId xmlns:a16="http://schemas.microsoft.com/office/drawing/2014/main" id="{00000000-0008-0000-0200-00005C010000}"/>
            </a:ext>
          </a:extLst>
        </xdr:cNvPr>
        <xdr:cNvCxnSpPr/>
      </xdr:nvCxnSpPr>
      <xdr:spPr>
        <a:xfrm>
          <a:off x="10388600" y="1323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121048</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200-00005D010000}"/>
            </a:ext>
          </a:extLst>
        </xdr:cNvPr>
        <xdr:cNvSpPr txBox="1"/>
      </xdr:nvSpPr>
      <xdr:spPr>
        <a:xfrm>
          <a:off x="10515600" y="14351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98171</xdr:rowOff>
    </xdr:from>
    <xdr:to>
      <xdr:col>55</xdr:col>
      <xdr:colOff>50800</xdr:colOff>
      <xdr:row>85</xdr:row>
      <xdr:rowOff>28321</xdr:rowOff>
    </xdr:to>
    <xdr:sp macro="" textlink="">
      <xdr:nvSpPr>
        <xdr:cNvPr id="350" name="フローチャート: 判断 349">
          <a:extLst>
            <a:ext uri="{FF2B5EF4-FFF2-40B4-BE49-F238E27FC236}">
              <a16:creationId xmlns:a16="http://schemas.microsoft.com/office/drawing/2014/main" id="{00000000-0008-0000-0200-00005E010000}"/>
            </a:ext>
          </a:extLst>
        </xdr:cNvPr>
        <xdr:cNvSpPr/>
      </xdr:nvSpPr>
      <xdr:spPr>
        <a:xfrm>
          <a:off x="10426700" y="1449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106172</xdr:rowOff>
    </xdr:from>
    <xdr:to>
      <xdr:col>50</xdr:col>
      <xdr:colOff>165100</xdr:colOff>
      <xdr:row>85</xdr:row>
      <xdr:rowOff>36322</xdr:rowOff>
    </xdr:to>
    <xdr:sp macro="" textlink="">
      <xdr:nvSpPr>
        <xdr:cNvPr id="351" name="フローチャート: 判断 350">
          <a:extLst>
            <a:ext uri="{FF2B5EF4-FFF2-40B4-BE49-F238E27FC236}">
              <a16:creationId xmlns:a16="http://schemas.microsoft.com/office/drawing/2014/main" id="{00000000-0008-0000-0200-00005F010000}"/>
            </a:ext>
          </a:extLst>
        </xdr:cNvPr>
        <xdr:cNvSpPr/>
      </xdr:nvSpPr>
      <xdr:spPr>
        <a:xfrm>
          <a:off x="9588500" y="1450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109601</xdr:rowOff>
    </xdr:from>
    <xdr:to>
      <xdr:col>46</xdr:col>
      <xdr:colOff>38100</xdr:colOff>
      <xdr:row>85</xdr:row>
      <xdr:rowOff>39751</xdr:rowOff>
    </xdr:to>
    <xdr:sp macro="" textlink="">
      <xdr:nvSpPr>
        <xdr:cNvPr id="352" name="フローチャート: 判断 351">
          <a:extLst>
            <a:ext uri="{FF2B5EF4-FFF2-40B4-BE49-F238E27FC236}">
              <a16:creationId xmlns:a16="http://schemas.microsoft.com/office/drawing/2014/main" id="{00000000-0008-0000-0200-000060010000}"/>
            </a:ext>
          </a:extLst>
        </xdr:cNvPr>
        <xdr:cNvSpPr/>
      </xdr:nvSpPr>
      <xdr:spPr>
        <a:xfrm>
          <a:off x="8699500" y="1451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104267</xdr:rowOff>
    </xdr:from>
    <xdr:to>
      <xdr:col>41</xdr:col>
      <xdr:colOff>101600</xdr:colOff>
      <xdr:row>86</xdr:row>
      <xdr:rowOff>34417</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7810500" y="1467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82931</xdr:rowOff>
    </xdr:from>
    <xdr:to>
      <xdr:col>36</xdr:col>
      <xdr:colOff>165100</xdr:colOff>
      <xdr:row>86</xdr:row>
      <xdr:rowOff>13081</xdr:rowOff>
    </xdr:to>
    <xdr:sp macro="" textlink="">
      <xdr:nvSpPr>
        <xdr:cNvPr id="354" name="フローチャート: 判断 353">
          <a:extLst>
            <a:ext uri="{FF2B5EF4-FFF2-40B4-BE49-F238E27FC236}">
              <a16:creationId xmlns:a16="http://schemas.microsoft.com/office/drawing/2014/main" id="{00000000-0008-0000-0200-000062010000}"/>
            </a:ext>
          </a:extLst>
        </xdr:cNvPr>
        <xdr:cNvSpPr/>
      </xdr:nvSpPr>
      <xdr:spPr>
        <a:xfrm>
          <a:off x="6921500" y="1465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17780</xdr:rowOff>
    </xdr:from>
    <xdr:to>
      <xdr:col>55</xdr:col>
      <xdr:colOff>50800</xdr:colOff>
      <xdr:row>86</xdr:row>
      <xdr:rowOff>119380</xdr:rowOff>
    </xdr:to>
    <xdr:sp macro="" textlink="">
      <xdr:nvSpPr>
        <xdr:cNvPr id="360" name="楕円 359">
          <a:extLst>
            <a:ext uri="{FF2B5EF4-FFF2-40B4-BE49-F238E27FC236}">
              <a16:creationId xmlns:a16="http://schemas.microsoft.com/office/drawing/2014/main" id="{00000000-0008-0000-0200-000068010000}"/>
            </a:ext>
          </a:extLst>
        </xdr:cNvPr>
        <xdr:cNvSpPr/>
      </xdr:nvSpPr>
      <xdr:spPr>
        <a:xfrm>
          <a:off x="10426700" y="1476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104157</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200-000069010000}"/>
            </a:ext>
          </a:extLst>
        </xdr:cNvPr>
        <xdr:cNvSpPr txBox="1"/>
      </xdr:nvSpPr>
      <xdr:spPr>
        <a:xfrm>
          <a:off x="10515600" y="1467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19304</xdr:rowOff>
    </xdr:from>
    <xdr:to>
      <xdr:col>50</xdr:col>
      <xdr:colOff>165100</xdr:colOff>
      <xdr:row>86</xdr:row>
      <xdr:rowOff>120904</xdr:rowOff>
    </xdr:to>
    <xdr:sp macro="" textlink="">
      <xdr:nvSpPr>
        <xdr:cNvPr id="362" name="楕円 361">
          <a:extLst>
            <a:ext uri="{FF2B5EF4-FFF2-40B4-BE49-F238E27FC236}">
              <a16:creationId xmlns:a16="http://schemas.microsoft.com/office/drawing/2014/main" id="{00000000-0008-0000-0200-00006A010000}"/>
            </a:ext>
          </a:extLst>
        </xdr:cNvPr>
        <xdr:cNvSpPr/>
      </xdr:nvSpPr>
      <xdr:spPr>
        <a:xfrm>
          <a:off x="9588500" y="1476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68580</xdr:rowOff>
    </xdr:from>
    <xdr:to>
      <xdr:col>55</xdr:col>
      <xdr:colOff>0</xdr:colOff>
      <xdr:row>86</xdr:row>
      <xdr:rowOff>70104</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flipV="1">
          <a:off x="9639300" y="14813280"/>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20447</xdr:rowOff>
    </xdr:from>
    <xdr:to>
      <xdr:col>46</xdr:col>
      <xdr:colOff>38100</xdr:colOff>
      <xdr:row>86</xdr:row>
      <xdr:rowOff>122047</xdr:rowOff>
    </xdr:to>
    <xdr:sp macro="" textlink="">
      <xdr:nvSpPr>
        <xdr:cNvPr id="364" name="楕円 363">
          <a:extLst>
            <a:ext uri="{FF2B5EF4-FFF2-40B4-BE49-F238E27FC236}">
              <a16:creationId xmlns:a16="http://schemas.microsoft.com/office/drawing/2014/main" id="{00000000-0008-0000-0200-00006C010000}"/>
            </a:ext>
          </a:extLst>
        </xdr:cNvPr>
        <xdr:cNvSpPr/>
      </xdr:nvSpPr>
      <xdr:spPr>
        <a:xfrm>
          <a:off x="8699500" y="14765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70104</xdr:rowOff>
    </xdr:from>
    <xdr:to>
      <xdr:col>50</xdr:col>
      <xdr:colOff>114300</xdr:colOff>
      <xdr:row>86</xdr:row>
      <xdr:rowOff>71247</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flipV="1">
          <a:off x="8750300" y="1481480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21210</xdr:rowOff>
    </xdr:from>
    <xdr:to>
      <xdr:col>41</xdr:col>
      <xdr:colOff>101600</xdr:colOff>
      <xdr:row>86</xdr:row>
      <xdr:rowOff>122810</xdr:rowOff>
    </xdr:to>
    <xdr:sp macro="" textlink="">
      <xdr:nvSpPr>
        <xdr:cNvPr id="366" name="楕円 365">
          <a:extLst>
            <a:ext uri="{FF2B5EF4-FFF2-40B4-BE49-F238E27FC236}">
              <a16:creationId xmlns:a16="http://schemas.microsoft.com/office/drawing/2014/main" id="{00000000-0008-0000-0200-00006E010000}"/>
            </a:ext>
          </a:extLst>
        </xdr:cNvPr>
        <xdr:cNvSpPr/>
      </xdr:nvSpPr>
      <xdr:spPr>
        <a:xfrm>
          <a:off x="7810500" y="1476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71247</xdr:rowOff>
    </xdr:from>
    <xdr:to>
      <xdr:col>45</xdr:col>
      <xdr:colOff>177800</xdr:colOff>
      <xdr:row>86</xdr:row>
      <xdr:rowOff>72010</xdr:rowOff>
    </xdr:to>
    <xdr:cxnSp macro="">
      <xdr:nvCxnSpPr>
        <xdr:cNvPr id="367" name="直線コネクタ 366">
          <a:extLst>
            <a:ext uri="{FF2B5EF4-FFF2-40B4-BE49-F238E27FC236}">
              <a16:creationId xmlns:a16="http://schemas.microsoft.com/office/drawing/2014/main" id="{00000000-0008-0000-0200-00006F010000}"/>
            </a:ext>
          </a:extLst>
        </xdr:cNvPr>
        <xdr:cNvCxnSpPr/>
      </xdr:nvCxnSpPr>
      <xdr:spPr>
        <a:xfrm flipV="1">
          <a:off x="7861300" y="14815947"/>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22352</xdr:rowOff>
    </xdr:from>
    <xdr:to>
      <xdr:col>36</xdr:col>
      <xdr:colOff>165100</xdr:colOff>
      <xdr:row>86</xdr:row>
      <xdr:rowOff>123952</xdr:rowOff>
    </xdr:to>
    <xdr:sp macro="" textlink="">
      <xdr:nvSpPr>
        <xdr:cNvPr id="368" name="楕円 367">
          <a:extLst>
            <a:ext uri="{FF2B5EF4-FFF2-40B4-BE49-F238E27FC236}">
              <a16:creationId xmlns:a16="http://schemas.microsoft.com/office/drawing/2014/main" id="{00000000-0008-0000-0200-000070010000}"/>
            </a:ext>
          </a:extLst>
        </xdr:cNvPr>
        <xdr:cNvSpPr/>
      </xdr:nvSpPr>
      <xdr:spPr>
        <a:xfrm>
          <a:off x="6921500" y="1476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72010</xdr:rowOff>
    </xdr:from>
    <xdr:to>
      <xdr:col>41</xdr:col>
      <xdr:colOff>50800</xdr:colOff>
      <xdr:row>86</xdr:row>
      <xdr:rowOff>73152</xdr:rowOff>
    </xdr:to>
    <xdr:cxnSp macro="">
      <xdr:nvCxnSpPr>
        <xdr:cNvPr id="369" name="直線コネクタ 368">
          <a:extLst>
            <a:ext uri="{FF2B5EF4-FFF2-40B4-BE49-F238E27FC236}">
              <a16:creationId xmlns:a16="http://schemas.microsoft.com/office/drawing/2014/main" id="{00000000-0008-0000-0200-000071010000}"/>
            </a:ext>
          </a:extLst>
        </xdr:cNvPr>
        <xdr:cNvCxnSpPr/>
      </xdr:nvCxnSpPr>
      <xdr:spPr>
        <a:xfrm flipV="1">
          <a:off x="6972300" y="14816710"/>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52849</xdr:rowOff>
    </xdr:from>
    <xdr:ext cx="469744" cy="259045"/>
    <xdr:sp macro="" textlink="">
      <xdr:nvSpPr>
        <xdr:cNvPr id="370" name="n_1aveValue【福祉施設】&#10;一人当たり面積">
          <a:extLst>
            <a:ext uri="{FF2B5EF4-FFF2-40B4-BE49-F238E27FC236}">
              <a16:creationId xmlns:a16="http://schemas.microsoft.com/office/drawing/2014/main" id="{00000000-0008-0000-0200-000072010000}"/>
            </a:ext>
          </a:extLst>
        </xdr:cNvPr>
        <xdr:cNvSpPr txBox="1"/>
      </xdr:nvSpPr>
      <xdr:spPr>
        <a:xfrm>
          <a:off x="9391727" y="1428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56278</xdr:rowOff>
    </xdr:from>
    <xdr:ext cx="469744" cy="259045"/>
    <xdr:sp macro="" textlink="">
      <xdr:nvSpPr>
        <xdr:cNvPr id="371" name="n_2aveValue【福祉施設】&#10;一人当たり面積">
          <a:extLst>
            <a:ext uri="{FF2B5EF4-FFF2-40B4-BE49-F238E27FC236}">
              <a16:creationId xmlns:a16="http://schemas.microsoft.com/office/drawing/2014/main" id="{00000000-0008-0000-0200-000073010000}"/>
            </a:ext>
          </a:extLst>
        </xdr:cNvPr>
        <xdr:cNvSpPr txBox="1"/>
      </xdr:nvSpPr>
      <xdr:spPr>
        <a:xfrm>
          <a:off x="8515427" y="14286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50944</xdr:rowOff>
    </xdr:from>
    <xdr:ext cx="469744" cy="259045"/>
    <xdr:sp macro="" textlink="">
      <xdr:nvSpPr>
        <xdr:cNvPr id="372" name="n_3aveValue【福祉施設】&#10;一人当たり面積">
          <a:extLst>
            <a:ext uri="{FF2B5EF4-FFF2-40B4-BE49-F238E27FC236}">
              <a16:creationId xmlns:a16="http://schemas.microsoft.com/office/drawing/2014/main" id="{00000000-0008-0000-0200-000074010000}"/>
            </a:ext>
          </a:extLst>
        </xdr:cNvPr>
        <xdr:cNvSpPr txBox="1"/>
      </xdr:nvSpPr>
      <xdr:spPr>
        <a:xfrm>
          <a:off x="7626427" y="14452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29608</xdr:rowOff>
    </xdr:from>
    <xdr:ext cx="469744" cy="259045"/>
    <xdr:sp macro="" textlink="">
      <xdr:nvSpPr>
        <xdr:cNvPr id="373" name="n_4aveValue【福祉施設】&#10;一人当たり面積">
          <a:extLst>
            <a:ext uri="{FF2B5EF4-FFF2-40B4-BE49-F238E27FC236}">
              <a16:creationId xmlns:a16="http://schemas.microsoft.com/office/drawing/2014/main" id="{00000000-0008-0000-0200-000075010000}"/>
            </a:ext>
          </a:extLst>
        </xdr:cNvPr>
        <xdr:cNvSpPr txBox="1"/>
      </xdr:nvSpPr>
      <xdr:spPr>
        <a:xfrm>
          <a:off x="6737427" y="14431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112031</xdr:rowOff>
    </xdr:from>
    <xdr:ext cx="469744" cy="259045"/>
    <xdr:sp macro="" textlink="">
      <xdr:nvSpPr>
        <xdr:cNvPr id="374" name="n_1mainValue【福祉施設】&#10;一人当たり面積">
          <a:extLst>
            <a:ext uri="{FF2B5EF4-FFF2-40B4-BE49-F238E27FC236}">
              <a16:creationId xmlns:a16="http://schemas.microsoft.com/office/drawing/2014/main" id="{00000000-0008-0000-0200-000076010000}"/>
            </a:ext>
          </a:extLst>
        </xdr:cNvPr>
        <xdr:cNvSpPr txBox="1"/>
      </xdr:nvSpPr>
      <xdr:spPr>
        <a:xfrm>
          <a:off x="9391727" y="1485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113174</xdr:rowOff>
    </xdr:from>
    <xdr:ext cx="469744" cy="259045"/>
    <xdr:sp macro="" textlink="">
      <xdr:nvSpPr>
        <xdr:cNvPr id="375" name="n_2mainValue【福祉施設】&#10;一人当たり面積">
          <a:extLst>
            <a:ext uri="{FF2B5EF4-FFF2-40B4-BE49-F238E27FC236}">
              <a16:creationId xmlns:a16="http://schemas.microsoft.com/office/drawing/2014/main" id="{00000000-0008-0000-0200-000077010000}"/>
            </a:ext>
          </a:extLst>
        </xdr:cNvPr>
        <xdr:cNvSpPr txBox="1"/>
      </xdr:nvSpPr>
      <xdr:spPr>
        <a:xfrm>
          <a:off x="8515427" y="1485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113937</xdr:rowOff>
    </xdr:from>
    <xdr:ext cx="469744" cy="259045"/>
    <xdr:sp macro="" textlink="">
      <xdr:nvSpPr>
        <xdr:cNvPr id="376" name="n_3mainValue【福祉施設】&#10;一人当たり面積">
          <a:extLst>
            <a:ext uri="{FF2B5EF4-FFF2-40B4-BE49-F238E27FC236}">
              <a16:creationId xmlns:a16="http://schemas.microsoft.com/office/drawing/2014/main" id="{00000000-0008-0000-0200-000078010000}"/>
            </a:ext>
          </a:extLst>
        </xdr:cNvPr>
        <xdr:cNvSpPr txBox="1"/>
      </xdr:nvSpPr>
      <xdr:spPr>
        <a:xfrm>
          <a:off x="7626427" y="1485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115079</xdr:rowOff>
    </xdr:from>
    <xdr:ext cx="469744" cy="259045"/>
    <xdr:sp macro="" textlink="">
      <xdr:nvSpPr>
        <xdr:cNvPr id="377" name="n_4mainValue【福祉施設】&#10;一人当たり面積">
          <a:extLst>
            <a:ext uri="{FF2B5EF4-FFF2-40B4-BE49-F238E27FC236}">
              <a16:creationId xmlns:a16="http://schemas.microsoft.com/office/drawing/2014/main" id="{00000000-0008-0000-0200-000079010000}"/>
            </a:ext>
          </a:extLst>
        </xdr:cNvPr>
        <xdr:cNvSpPr txBox="1"/>
      </xdr:nvSpPr>
      <xdr:spPr>
        <a:xfrm>
          <a:off x="6737427" y="1485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2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200-000081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00000000-0008-0000-0200-00008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00000000-0008-0000-0200-00008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00000000-0008-0000-0200-00008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00000000-0008-0000-0200-00008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00000000-0008-0000-0200-00008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200-00008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200-00008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00000000-0008-0000-0200-000089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00000000-0008-0000-0200-00008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00000000-0008-0000-0200-00008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00000000-0008-0000-0200-00008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00000000-0008-0000-0200-00008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00000000-0008-0000-0200-00008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200-00009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00000000-0008-0000-0200-000091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2" name="正方形/長方形 401">
          <a:extLst>
            <a:ext uri="{FF2B5EF4-FFF2-40B4-BE49-F238E27FC236}">
              <a16:creationId xmlns:a16="http://schemas.microsoft.com/office/drawing/2014/main" id="{00000000-0008-0000-0200-000092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3" name="正方形/長方形 402">
          <a:extLst>
            <a:ext uri="{FF2B5EF4-FFF2-40B4-BE49-F238E27FC236}">
              <a16:creationId xmlns:a16="http://schemas.microsoft.com/office/drawing/2014/main" id="{00000000-0008-0000-0200-000093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4" name="正方形/長方形 403">
          <a:extLst>
            <a:ext uri="{FF2B5EF4-FFF2-40B4-BE49-F238E27FC236}">
              <a16:creationId xmlns:a16="http://schemas.microsoft.com/office/drawing/2014/main" id="{00000000-0008-0000-0200-000094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5" name="正方形/長方形 404">
          <a:extLst>
            <a:ext uri="{FF2B5EF4-FFF2-40B4-BE49-F238E27FC236}">
              <a16:creationId xmlns:a16="http://schemas.microsoft.com/office/drawing/2014/main" id="{00000000-0008-0000-0200-000095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6" name="正方形/長方形 405">
          <a:extLst>
            <a:ext uri="{FF2B5EF4-FFF2-40B4-BE49-F238E27FC236}">
              <a16:creationId xmlns:a16="http://schemas.microsoft.com/office/drawing/2014/main" id="{00000000-0008-0000-0200-000096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7" name="正方形/長方形 406">
          <a:extLst>
            <a:ext uri="{FF2B5EF4-FFF2-40B4-BE49-F238E27FC236}">
              <a16:creationId xmlns:a16="http://schemas.microsoft.com/office/drawing/2014/main" id="{00000000-0008-0000-0200-000097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8" name="正方形/長方形 407">
          <a:extLst>
            <a:ext uri="{FF2B5EF4-FFF2-40B4-BE49-F238E27FC236}">
              <a16:creationId xmlns:a16="http://schemas.microsoft.com/office/drawing/2014/main" id="{00000000-0008-0000-0200-000098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9" name="正方形/長方形 408">
          <a:extLst>
            <a:ext uri="{FF2B5EF4-FFF2-40B4-BE49-F238E27FC236}">
              <a16:creationId xmlns:a16="http://schemas.microsoft.com/office/drawing/2014/main" id="{00000000-0008-0000-0200-000099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00000000-0008-0000-0200-00009A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00000000-0008-0000-0200-00009B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00000000-0008-0000-0200-00009D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00000000-0008-0000-0200-00009E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00000000-0008-0000-0200-00009F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00000000-0008-0000-0200-0000A0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00000000-0008-0000-0200-0000A1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00000000-0008-0000-0200-0000A2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00000000-0008-0000-0200-0000A3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2" name="テキスト ボックス 421">
          <a:extLst>
            <a:ext uri="{FF2B5EF4-FFF2-40B4-BE49-F238E27FC236}">
              <a16:creationId xmlns:a16="http://schemas.microsoft.com/office/drawing/2014/main" id="{00000000-0008-0000-0200-0000A601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4" name="テキスト ボックス 423">
          <a:extLst>
            <a:ext uri="{FF2B5EF4-FFF2-40B4-BE49-F238E27FC236}">
              <a16:creationId xmlns:a16="http://schemas.microsoft.com/office/drawing/2014/main" id="{00000000-0008-0000-0200-0000A8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6" name="テキスト ボックス 425">
          <a:extLst>
            <a:ext uri="{FF2B5EF4-FFF2-40B4-BE49-F238E27FC236}">
              <a16:creationId xmlns:a16="http://schemas.microsoft.com/office/drawing/2014/main" id="{00000000-0008-0000-0200-0000AA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8" name="テキスト ボックス 427">
          <a:extLst>
            <a:ext uri="{FF2B5EF4-FFF2-40B4-BE49-F238E27FC236}">
              <a16:creationId xmlns:a16="http://schemas.microsoft.com/office/drawing/2014/main" id="{00000000-0008-0000-0200-0000AC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9" name="直線コネクタ 428">
          <a:extLst>
            <a:ext uri="{FF2B5EF4-FFF2-40B4-BE49-F238E27FC236}">
              <a16:creationId xmlns:a16="http://schemas.microsoft.com/office/drawing/2014/main" id="{00000000-0008-0000-0200-0000AD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0" name="テキスト ボックス 429">
          <a:extLst>
            <a:ext uri="{FF2B5EF4-FFF2-40B4-BE49-F238E27FC236}">
              <a16:creationId xmlns:a16="http://schemas.microsoft.com/office/drawing/2014/main" id="{00000000-0008-0000-0200-0000AE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4" name="【保健センター・保健所】&#10;有形固定資産減価償却率グラフ枠">
          <a:extLst>
            <a:ext uri="{FF2B5EF4-FFF2-40B4-BE49-F238E27FC236}">
              <a16:creationId xmlns:a16="http://schemas.microsoft.com/office/drawing/2014/main" id="{00000000-0008-0000-0200-0000B2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flipV="1">
          <a:off x="16318864" y="9666515"/>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6" name="【保健センター・保健所】&#10;有形固定資産減価償却率最小値テキスト">
          <a:extLst>
            <a:ext uri="{FF2B5EF4-FFF2-40B4-BE49-F238E27FC236}">
              <a16:creationId xmlns:a16="http://schemas.microsoft.com/office/drawing/2014/main" id="{00000000-0008-0000-0200-0000B401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7" name="直線コネクタ 436">
          <a:extLst>
            <a:ext uri="{FF2B5EF4-FFF2-40B4-BE49-F238E27FC236}">
              <a16:creationId xmlns:a16="http://schemas.microsoft.com/office/drawing/2014/main" id="{00000000-0008-0000-0200-0000B501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438" name="【保健センター・保健所】&#10;有形固定資産減価償却率最大値テキスト">
          <a:extLst>
            <a:ext uri="{FF2B5EF4-FFF2-40B4-BE49-F238E27FC236}">
              <a16:creationId xmlns:a16="http://schemas.microsoft.com/office/drawing/2014/main" id="{00000000-0008-0000-0200-0000B6010000}"/>
            </a:ext>
          </a:extLst>
        </xdr:cNvPr>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439" name="直線コネクタ 438">
          <a:extLst>
            <a:ext uri="{FF2B5EF4-FFF2-40B4-BE49-F238E27FC236}">
              <a16:creationId xmlns:a16="http://schemas.microsoft.com/office/drawing/2014/main" id="{00000000-0008-0000-0200-0000B7010000}"/>
            </a:ext>
          </a:extLst>
        </xdr:cNvPr>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19430</xdr:rowOff>
    </xdr:from>
    <xdr:ext cx="405111" cy="259045"/>
    <xdr:sp macro="" textlink="">
      <xdr:nvSpPr>
        <xdr:cNvPr id="440" name="【保健センター・保健所】&#10;有形固定資産減価償却率平均値テキスト">
          <a:extLst>
            <a:ext uri="{FF2B5EF4-FFF2-40B4-BE49-F238E27FC236}">
              <a16:creationId xmlns:a16="http://schemas.microsoft.com/office/drawing/2014/main" id="{00000000-0008-0000-0200-0000B8010000}"/>
            </a:ext>
          </a:extLst>
        </xdr:cNvPr>
        <xdr:cNvSpPr txBox="1"/>
      </xdr:nvSpPr>
      <xdr:spPr>
        <a:xfrm>
          <a:off x="16357600" y="1013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168003</xdr:rowOff>
    </xdr:from>
    <xdr:to>
      <xdr:col>85</xdr:col>
      <xdr:colOff>177800</xdr:colOff>
      <xdr:row>60</xdr:row>
      <xdr:rowOff>98153</xdr:rowOff>
    </xdr:to>
    <xdr:sp macro="" textlink="">
      <xdr:nvSpPr>
        <xdr:cNvPr id="441" name="フローチャート: 判断 440">
          <a:extLst>
            <a:ext uri="{FF2B5EF4-FFF2-40B4-BE49-F238E27FC236}">
              <a16:creationId xmlns:a16="http://schemas.microsoft.com/office/drawing/2014/main" id="{00000000-0008-0000-0200-0000B9010000}"/>
            </a:ext>
          </a:extLst>
        </xdr:cNvPr>
        <xdr:cNvSpPr/>
      </xdr:nvSpPr>
      <xdr:spPr>
        <a:xfrm>
          <a:off x="162687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161472</xdr:rowOff>
    </xdr:from>
    <xdr:to>
      <xdr:col>81</xdr:col>
      <xdr:colOff>101600</xdr:colOff>
      <xdr:row>60</xdr:row>
      <xdr:rowOff>91622</xdr:rowOff>
    </xdr:to>
    <xdr:sp macro="" textlink="">
      <xdr:nvSpPr>
        <xdr:cNvPr id="442" name="フローチャート: 判断 441">
          <a:extLst>
            <a:ext uri="{FF2B5EF4-FFF2-40B4-BE49-F238E27FC236}">
              <a16:creationId xmlns:a16="http://schemas.microsoft.com/office/drawing/2014/main" id="{00000000-0008-0000-0200-0000BA010000}"/>
            </a:ext>
          </a:extLst>
        </xdr:cNvPr>
        <xdr:cNvSpPr/>
      </xdr:nvSpPr>
      <xdr:spPr>
        <a:xfrm>
          <a:off x="15430500" y="1027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443" name="フローチャート: 判断 442">
          <a:extLst>
            <a:ext uri="{FF2B5EF4-FFF2-40B4-BE49-F238E27FC236}">
              <a16:creationId xmlns:a16="http://schemas.microsoft.com/office/drawing/2014/main" id="{00000000-0008-0000-0200-0000BB010000}"/>
            </a:ext>
          </a:extLst>
        </xdr:cNvPr>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83094</xdr:rowOff>
    </xdr:from>
    <xdr:to>
      <xdr:col>72</xdr:col>
      <xdr:colOff>38100</xdr:colOff>
      <xdr:row>60</xdr:row>
      <xdr:rowOff>13244</xdr:rowOff>
    </xdr:to>
    <xdr:sp macro="" textlink="">
      <xdr:nvSpPr>
        <xdr:cNvPr id="444" name="フローチャート: 判断 443">
          <a:extLst>
            <a:ext uri="{FF2B5EF4-FFF2-40B4-BE49-F238E27FC236}">
              <a16:creationId xmlns:a16="http://schemas.microsoft.com/office/drawing/2014/main" id="{00000000-0008-0000-0200-0000BC010000}"/>
            </a:ext>
          </a:extLst>
        </xdr:cNvPr>
        <xdr:cNvSpPr/>
      </xdr:nvSpPr>
      <xdr:spPr>
        <a:xfrm>
          <a:off x="13652500" y="1019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52070</xdr:rowOff>
    </xdr:from>
    <xdr:to>
      <xdr:col>67</xdr:col>
      <xdr:colOff>101600</xdr:colOff>
      <xdr:row>59</xdr:row>
      <xdr:rowOff>153670</xdr:rowOff>
    </xdr:to>
    <xdr:sp macro="" textlink="">
      <xdr:nvSpPr>
        <xdr:cNvPr id="445" name="フローチャート: 判断 444">
          <a:extLst>
            <a:ext uri="{FF2B5EF4-FFF2-40B4-BE49-F238E27FC236}">
              <a16:creationId xmlns:a16="http://schemas.microsoft.com/office/drawing/2014/main" id="{00000000-0008-0000-0200-0000BD010000}"/>
            </a:ext>
          </a:extLst>
        </xdr:cNvPr>
        <xdr:cNvSpPr/>
      </xdr:nvSpPr>
      <xdr:spPr>
        <a:xfrm>
          <a:off x="12763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148409</xdr:rowOff>
    </xdr:from>
    <xdr:to>
      <xdr:col>85</xdr:col>
      <xdr:colOff>177800</xdr:colOff>
      <xdr:row>61</xdr:row>
      <xdr:rowOff>78559</xdr:rowOff>
    </xdr:to>
    <xdr:sp macro="" textlink="">
      <xdr:nvSpPr>
        <xdr:cNvPr id="451" name="楕円 450">
          <a:extLst>
            <a:ext uri="{FF2B5EF4-FFF2-40B4-BE49-F238E27FC236}">
              <a16:creationId xmlns:a16="http://schemas.microsoft.com/office/drawing/2014/main" id="{00000000-0008-0000-0200-0000C3010000}"/>
            </a:ext>
          </a:extLst>
        </xdr:cNvPr>
        <xdr:cNvSpPr/>
      </xdr:nvSpPr>
      <xdr:spPr>
        <a:xfrm>
          <a:off x="16268700" y="1043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126836</xdr:rowOff>
    </xdr:from>
    <xdr:ext cx="405111" cy="259045"/>
    <xdr:sp macro="" textlink="">
      <xdr:nvSpPr>
        <xdr:cNvPr id="452" name="【保健センター・保健所】&#10;有形固定資産減価償却率該当値テキスト">
          <a:extLst>
            <a:ext uri="{FF2B5EF4-FFF2-40B4-BE49-F238E27FC236}">
              <a16:creationId xmlns:a16="http://schemas.microsoft.com/office/drawing/2014/main" id="{00000000-0008-0000-0200-0000C4010000}"/>
            </a:ext>
          </a:extLst>
        </xdr:cNvPr>
        <xdr:cNvSpPr txBox="1"/>
      </xdr:nvSpPr>
      <xdr:spPr>
        <a:xfrm>
          <a:off x="16357600"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96157</xdr:rowOff>
    </xdr:from>
    <xdr:to>
      <xdr:col>81</xdr:col>
      <xdr:colOff>101600</xdr:colOff>
      <xdr:row>61</xdr:row>
      <xdr:rowOff>26307</xdr:rowOff>
    </xdr:to>
    <xdr:sp macro="" textlink="">
      <xdr:nvSpPr>
        <xdr:cNvPr id="453" name="楕円 452">
          <a:extLst>
            <a:ext uri="{FF2B5EF4-FFF2-40B4-BE49-F238E27FC236}">
              <a16:creationId xmlns:a16="http://schemas.microsoft.com/office/drawing/2014/main" id="{00000000-0008-0000-0200-0000C5010000}"/>
            </a:ext>
          </a:extLst>
        </xdr:cNvPr>
        <xdr:cNvSpPr/>
      </xdr:nvSpPr>
      <xdr:spPr>
        <a:xfrm>
          <a:off x="15430500" y="103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146957</xdr:rowOff>
    </xdr:from>
    <xdr:to>
      <xdr:col>85</xdr:col>
      <xdr:colOff>127000</xdr:colOff>
      <xdr:row>61</xdr:row>
      <xdr:rowOff>27759</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15481300" y="10433957"/>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70031</xdr:rowOff>
    </xdr:from>
    <xdr:to>
      <xdr:col>76</xdr:col>
      <xdr:colOff>165100</xdr:colOff>
      <xdr:row>61</xdr:row>
      <xdr:rowOff>181</xdr:rowOff>
    </xdr:to>
    <xdr:sp macro="" textlink="">
      <xdr:nvSpPr>
        <xdr:cNvPr id="455" name="楕円 454">
          <a:extLst>
            <a:ext uri="{FF2B5EF4-FFF2-40B4-BE49-F238E27FC236}">
              <a16:creationId xmlns:a16="http://schemas.microsoft.com/office/drawing/2014/main" id="{00000000-0008-0000-0200-0000C7010000}"/>
            </a:ext>
          </a:extLst>
        </xdr:cNvPr>
        <xdr:cNvSpPr/>
      </xdr:nvSpPr>
      <xdr:spPr>
        <a:xfrm>
          <a:off x="14541500" y="103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120831</xdr:rowOff>
    </xdr:from>
    <xdr:to>
      <xdr:col>81</xdr:col>
      <xdr:colOff>50800</xdr:colOff>
      <xdr:row>60</xdr:row>
      <xdr:rowOff>146957</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14592300" y="1040783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34109</xdr:rowOff>
    </xdr:from>
    <xdr:to>
      <xdr:col>72</xdr:col>
      <xdr:colOff>38100</xdr:colOff>
      <xdr:row>60</xdr:row>
      <xdr:rowOff>135709</xdr:rowOff>
    </xdr:to>
    <xdr:sp macro="" textlink="">
      <xdr:nvSpPr>
        <xdr:cNvPr id="457" name="楕円 456">
          <a:extLst>
            <a:ext uri="{FF2B5EF4-FFF2-40B4-BE49-F238E27FC236}">
              <a16:creationId xmlns:a16="http://schemas.microsoft.com/office/drawing/2014/main" id="{00000000-0008-0000-0200-0000C9010000}"/>
            </a:ext>
          </a:extLst>
        </xdr:cNvPr>
        <xdr:cNvSpPr/>
      </xdr:nvSpPr>
      <xdr:spPr>
        <a:xfrm>
          <a:off x="13652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84909</xdr:rowOff>
    </xdr:from>
    <xdr:to>
      <xdr:col>76</xdr:col>
      <xdr:colOff>114300</xdr:colOff>
      <xdr:row>60</xdr:row>
      <xdr:rowOff>120831</xdr:rowOff>
    </xdr:to>
    <xdr:cxnSp macro="">
      <xdr:nvCxnSpPr>
        <xdr:cNvPr id="458" name="直線コネクタ 457">
          <a:extLst>
            <a:ext uri="{FF2B5EF4-FFF2-40B4-BE49-F238E27FC236}">
              <a16:creationId xmlns:a16="http://schemas.microsoft.com/office/drawing/2014/main" id="{00000000-0008-0000-0200-0000CA010000}"/>
            </a:ext>
          </a:extLst>
        </xdr:cNvPr>
        <xdr:cNvCxnSpPr/>
      </xdr:nvCxnSpPr>
      <xdr:spPr>
        <a:xfrm>
          <a:off x="13703300" y="1037190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169635</xdr:rowOff>
    </xdr:from>
    <xdr:to>
      <xdr:col>67</xdr:col>
      <xdr:colOff>101600</xdr:colOff>
      <xdr:row>60</xdr:row>
      <xdr:rowOff>99785</xdr:rowOff>
    </xdr:to>
    <xdr:sp macro="" textlink="">
      <xdr:nvSpPr>
        <xdr:cNvPr id="459" name="楕円 458">
          <a:extLst>
            <a:ext uri="{FF2B5EF4-FFF2-40B4-BE49-F238E27FC236}">
              <a16:creationId xmlns:a16="http://schemas.microsoft.com/office/drawing/2014/main" id="{00000000-0008-0000-0200-0000CB010000}"/>
            </a:ext>
          </a:extLst>
        </xdr:cNvPr>
        <xdr:cNvSpPr/>
      </xdr:nvSpPr>
      <xdr:spPr>
        <a:xfrm>
          <a:off x="12763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48985</xdr:rowOff>
    </xdr:from>
    <xdr:to>
      <xdr:col>71</xdr:col>
      <xdr:colOff>177800</xdr:colOff>
      <xdr:row>60</xdr:row>
      <xdr:rowOff>84909</xdr:rowOff>
    </xdr:to>
    <xdr:cxnSp macro="">
      <xdr:nvCxnSpPr>
        <xdr:cNvPr id="460" name="直線コネクタ 459">
          <a:extLst>
            <a:ext uri="{FF2B5EF4-FFF2-40B4-BE49-F238E27FC236}">
              <a16:creationId xmlns:a16="http://schemas.microsoft.com/office/drawing/2014/main" id="{00000000-0008-0000-0200-0000CC010000}"/>
            </a:ext>
          </a:extLst>
        </xdr:cNvPr>
        <xdr:cNvCxnSpPr/>
      </xdr:nvCxnSpPr>
      <xdr:spPr>
        <a:xfrm>
          <a:off x="12814300" y="10335985"/>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108149</xdr:rowOff>
    </xdr:from>
    <xdr:ext cx="405111" cy="259045"/>
    <xdr:sp macro="" textlink="">
      <xdr:nvSpPr>
        <xdr:cNvPr id="461" name="n_1aveValue【保健センター・保健所】&#10;有形固定資産減価償却率">
          <a:extLst>
            <a:ext uri="{FF2B5EF4-FFF2-40B4-BE49-F238E27FC236}">
              <a16:creationId xmlns:a16="http://schemas.microsoft.com/office/drawing/2014/main" id="{00000000-0008-0000-0200-0000CD010000}"/>
            </a:ext>
          </a:extLst>
        </xdr:cNvPr>
        <xdr:cNvSpPr txBox="1"/>
      </xdr:nvSpPr>
      <xdr:spPr>
        <a:xfrm>
          <a:off x="15266044" y="1005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119578</xdr:rowOff>
    </xdr:from>
    <xdr:ext cx="405111" cy="259045"/>
    <xdr:sp macro="" textlink="">
      <xdr:nvSpPr>
        <xdr:cNvPr id="462" name="n_2aveValue【保健センター・保健所】&#10;有形固定資産減価償却率">
          <a:extLst>
            <a:ext uri="{FF2B5EF4-FFF2-40B4-BE49-F238E27FC236}">
              <a16:creationId xmlns:a16="http://schemas.microsoft.com/office/drawing/2014/main" id="{00000000-0008-0000-0200-0000CE010000}"/>
            </a:ext>
          </a:extLst>
        </xdr:cNvPr>
        <xdr:cNvSpPr txBox="1"/>
      </xdr:nvSpPr>
      <xdr:spPr>
        <a:xfrm>
          <a:off x="14389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29771</xdr:rowOff>
    </xdr:from>
    <xdr:ext cx="405111" cy="259045"/>
    <xdr:sp macro="" textlink="">
      <xdr:nvSpPr>
        <xdr:cNvPr id="463" name="n_3aveValue【保健センター・保健所】&#10;有形固定資産減価償却率">
          <a:extLst>
            <a:ext uri="{FF2B5EF4-FFF2-40B4-BE49-F238E27FC236}">
              <a16:creationId xmlns:a16="http://schemas.microsoft.com/office/drawing/2014/main" id="{00000000-0008-0000-0200-0000CF010000}"/>
            </a:ext>
          </a:extLst>
        </xdr:cNvPr>
        <xdr:cNvSpPr txBox="1"/>
      </xdr:nvSpPr>
      <xdr:spPr>
        <a:xfrm>
          <a:off x="13500744" y="997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170197</xdr:rowOff>
    </xdr:from>
    <xdr:ext cx="405111" cy="259045"/>
    <xdr:sp macro="" textlink="">
      <xdr:nvSpPr>
        <xdr:cNvPr id="464" name="n_4aveValue【保健センター・保健所】&#10;有形固定資産減価償却率">
          <a:extLst>
            <a:ext uri="{FF2B5EF4-FFF2-40B4-BE49-F238E27FC236}">
              <a16:creationId xmlns:a16="http://schemas.microsoft.com/office/drawing/2014/main" id="{00000000-0008-0000-0200-0000D0010000}"/>
            </a:ext>
          </a:extLst>
        </xdr:cNvPr>
        <xdr:cNvSpPr txBox="1"/>
      </xdr:nvSpPr>
      <xdr:spPr>
        <a:xfrm>
          <a:off x="12611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17434</xdr:rowOff>
    </xdr:from>
    <xdr:ext cx="405111" cy="259045"/>
    <xdr:sp macro="" textlink="">
      <xdr:nvSpPr>
        <xdr:cNvPr id="465" name="n_1mainValue【保健センター・保健所】&#10;有形固定資産減価償却率">
          <a:extLst>
            <a:ext uri="{FF2B5EF4-FFF2-40B4-BE49-F238E27FC236}">
              <a16:creationId xmlns:a16="http://schemas.microsoft.com/office/drawing/2014/main" id="{00000000-0008-0000-0200-0000D1010000}"/>
            </a:ext>
          </a:extLst>
        </xdr:cNvPr>
        <xdr:cNvSpPr txBox="1"/>
      </xdr:nvSpPr>
      <xdr:spPr>
        <a:xfrm>
          <a:off x="15266044" y="1047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162758</xdr:rowOff>
    </xdr:from>
    <xdr:ext cx="405111" cy="259045"/>
    <xdr:sp macro="" textlink="">
      <xdr:nvSpPr>
        <xdr:cNvPr id="466" name="n_2mainValue【保健センター・保健所】&#10;有形固定資産減価償却率">
          <a:extLst>
            <a:ext uri="{FF2B5EF4-FFF2-40B4-BE49-F238E27FC236}">
              <a16:creationId xmlns:a16="http://schemas.microsoft.com/office/drawing/2014/main" id="{00000000-0008-0000-0200-0000D2010000}"/>
            </a:ext>
          </a:extLst>
        </xdr:cNvPr>
        <xdr:cNvSpPr txBox="1"/>
      </xdr:nvSpPr>
      <xdr:spPr>
        <a:xfrm>
          <a:off x="143897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126836</xdr:rowOff>
    </xdr:from>
    <xdr:ext cx="405111" cy="259045"/>
    <xdr:sp macro="" textlink="">
      <xdr:nvSpPr>
        <xdr:cNvPr id="467" name="n_3mainValue【保健センター・保健所】&#10;有形固定資産減価償却率">
          <a:extLst>
            <a:ext uri="{FF2B5EF4-FFF2-40B4-BE49-F238E27FC236}">
              <a16:creationId xmlns:a16="http://schemas.microsoft.com/office/drawing/2014/main" id="{00000000-0008-0000-0200-0000D3010000}"/>
            </a:ext>
          </a:extLst>
        </xdr:cNvPr>
        <xdr:cNvSpPr txBox="1"/>
      </xdr:nvSpPr>
      <xdr:spPr>
        <a:xfrm>
          <a:off x="13500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90912</xdr:rowOff>
    </xdr:from>
    <xdr:ext cx="405111" cy="259045"/>
    <xdr:sp macro="" textlink="">
      <xdr:nvSpPr>
        <xdr:cNvPr id="468" name="n_4mainValue【保健センター・保健所】&#10;有形固定資産減価償却率">
          <a:extLst>
            <a:ext uri="{FF2B5EF4-FFF2-40B4-BE49-F238E27FC236}">
              <a16:creationId xmlns:a16="http://schemas.microsoft.com/office/drawing/2014/main" id="{00000000-0008-0000-0200-0000D4010000}"/>
            </a:ext>
          </a:extLst>
        </xdr:cNvPr>
        <xdr:cNvSpPr txBox="1"/>
      </xdr:nvSpPr>
      <xdr:spPr>
        <a:xfrm>
          <a:off x="12611744"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00000000-0008-0000-0200-0000D5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00000000-0008-0000-0200-0000D6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00000000-0008-0000-0200-0000D7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00000000-0008-0000-0200-0000D8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00000000-0008-0000-0200-0000D9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00000000-0008-0000-0200-0000DA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200-0000DB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00000000-0008-0000-0200-0000DC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1" name="直線コネクタ 480">
          <a:extLst>
            <a:ext uri="{FF2B5EF4-FFF2-40B4-BE49-F238E27FC236}">
              <a16:creationId xmlns:a16="http://schemas.microsoft.com/office/drawing/2014/main" id="{00000000-0008-0000-0200-0000E101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2" name="テキスト ボックス 481">
          <a:extLst>
            <a:ext uri="{FF2B5EF4-FFF2-40B4-BE49-F238E27FC236}">
              <a16:creationId xmlns:a16="http://schemas.microsoft.com/office/drawing/2014/main" id="{00000000-0008-0000-0200-0000E201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483" name="直線コネクタ 482">
          <a:extLst>
            <a:ext uri="{FF2B5EF4-FFF2-40B4-BE49-F238E27FC236}">
              <a16:creationId xmlns:a16="http://schemas.microsoft.com/office/drawing/2014/main" id="{00000000-0008-0000-0200-0000E301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5" name="直線コネクタ 484">
          <a:extLst>
            <a:ext uri="{FF2B5EF4-FFF2-40B4-BE49-F238E27FC236}">
              <a16:creationId xmlns:a16="http://schemas.microsoft.com/office/drawing/2014/main" id="{00000000-0008-0000-0200-0000E5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7" name="【保健センター・保健所】&#10;一人当たり面積グラフ枠">
          <a:extLst>
            <a:ext uri="{FF2B5EF4-FFF2-40B4-BE49-F238E27FC236}">
              <a16:creationId xmlns:a16="http://schemas.microsoft.com/office/drawing/2014/main" id="{00000000-0008-0000-0200-0000E7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571</xdr:rowOff>
    </xdr:from>
    <xdr:to>
      <xdr:col>116</xdr:col>
      <xdr:colOff>62864</xdr:colOff>
      <xdr:row>63</xdr:row>
      <xdr:rowOff>46863</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flipV="1">
          <a:off x="22160864" y="9601771"/>
          <a:ext cx="0" cy="1246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50690</xdr:rowOff>
    </xdr:from>
    <xdr:ext cx="469744" cy="259045"/>
    <xdr:sp macro="" textlink="">
      <xdr:nvSpPr>
        <xdr:cNvPr id="489" name="【保健センター・保健所】&#10;一人当たり面積最小値テキスト">
          <a:extLst>
            <a:ext uri="{FF2B5EF4-FFF2-40B4-BE49-F238E27FC236}">
              <a16:creationId xmlns:a16="http://schemas.microsoft.com/office/drawing/2014/main" id="{00000000-0008-0000-0200-0000E9010000}"/>
            </a:ext>
          </a:extLst>
        </xdr:cNvPr>
        <xdr:cNvSpPr txBox="1"/>
      </xdr:nvSpPr>
      <xdr:spPr>
        <a:xfrm>
          <a:off x="22199600" y="1085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46863</xdr:rowOff>
    </xdr:from>
    <xdr:to>
      <xdr:col>116</xdr:col>
      <xdr:colOff>152400</xdr:colOff>
      <xdr:row>63</xdr:row>
      <xdr:rowOff>46863</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a:off x="22072600" y="10848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118698</xdr:rowOff>
    </xdr:from>
    <xdr:ext cx="469744" cy="259045"/>
    <xdr:sp macro="" textlink="">
      <xdr:nvSpPr>
        <xdr:cNvPr id="491" name="【保健センター・保健所】&#10;一人当たり面積最大値テキスト">
          <a:extLst>
            <a:ext uri="{FF2B5EF4-FFF2-40B4-BE49-F238E27FC236}">
              <a16:creationId xmlns:a16="http://schemas.microsoft.com/office/drawing/2014/main" id="{00000000-0008-0000-0200-0000EB010000}"/>
            </a:ext>
          </a:extLst>
        </xdr:cNvPr>
        <xdr:cNvSpPr txBox="1"/>
      </xdr:nvSpPr>
      <xdr:spPr>
        <a:xfrm>
          <a:off x="22199600" y="937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571</xdr:rowOff>
    </xdr:from>
    <xdr:to>
      <xdr:col>116</xdr:col>
      <xdr:colOff>152400</xdr:colOff>
      <xdr:row>56</xdr:row>
      <xdr:rowOff>571</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a:off x="22072600" y="9601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105808</xdr:rowOff>
    </xdr:from>
    <xdr:ext cx="469744" cy="259045"/>
    <xdr:sp macro="" textlink="">
      <xdr:nvSpPr>
        <xdr:cNvPr id="493" name="【保健センター・保健所】&#10;一人当たり面積平均値テキスト">
          <a:extLst>
            <a:ext uri="{FF2B5EF4-FFF2-40B4-BE49-F238E27FC236}">
              <a16:creationId xmlns:a16="http://schemas.microsoft.com/office/drawing/2014/main" id="{00000000-0008-0000-0200-0000ED010000}"/>
            </a:ext>
          </a:extLst>
        </xdr:cNvPr>
        <xdr:cNvSpPr txBox="1"/>
      </xdr:nvSpPr>
      <xdr:spPr>
        <a:xfrm>
          <a:off x="22199600" y="10392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82931</xdr:rowOff>
    </xdr:from>
    <xdr:to>
      <xdr:col>116</xdr:col>
      <xdr:colOff>114300</xdr:colOff>
      <xdr:row>62</xdr:row>
      <xdr:rowOff>13081</xdr:rowOff>
    </xdr:to>
    <xdr:sp macro="" textlink="">
      <xdr:nvSpPr>
        <xdr:cNvPr id="494" name="フローチャート: 判断 493">
          <a:extLst>
            <a:ext uri="{FF2B5EF4-FFF2-40B4-BE49-F238E27FC236}">
              <a16:creationId xmlns:a16="http://schemas.microsoft.com/office/drawing/2014/main" id="{00000000-0008-0000-0200-0000EE010000}"/>
            </a:ext>
          </a:extLst>
        </xdr:cNvPr>
        <xdr:cNvSpPr/>
      </xdr:nvSpPr>
      <xdr:spPr>
        <a:xfrm>
          <a:off x="22110700" y="1054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92646</xdr:rowOff>
    </xdr:from>
    <xdr:to>
      <xdr:col>112</xdr:col>
      <xdr:colOff>38100</xdr:colOff>
      <xdr:row>62</xdr:row>
      <xdr:rowOff>22796</xdr:rowOff>
    </xdr:to>
    <xdr:sp macro="" textlink="">
      <xdr:nvSpPr>
        <xdr:cNvPr id="495" name="フローチャート: 判断 494">
          <a:extLst>
            <a:ext uri="{FF2B5EF4-FFF2-40B4-BE49-F238E27FC236}">
              <a16:creationId xmlns:a16="http://schemas.microsoft.com/office/drawing/2014/main" id="{00000000-0008-0000-0200-0000EF010000}"/>
            </a:ext>
          </a:extLst>
        </xdr:cNvPr>
        <xdr:cNvSpPr/>
      </xdr:nvSpPr>
      <xdr:spPr>
        <a:xfrm>
          <a:off x="21272500" y="10551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110934</xdr:rowOff>
    </xdr:from>
    <xdr:to>
      <xdr:col>107</xdr:col>
      <xdr:colOff>101600</xdr:colOff>
      <xdr:row>62</xdr:row>
      <xdr:rowOff>41084</xdr:rowOff>
    </xdr:to>
    <xdr:sp macro="" textlink="">
      <xdr:nvSpPr>
        <xdr:cNvPr id="496" name="フローチャート: 判断 495">
          <a:extLst>
            <a:ext uri="{FF2B5EF4-FFF2-40B4-BE49-F238E27FC236}">
              <a16:creationId xmlns:a16="http://schemas.microsoft.com/office/drawing/2014/main" id="{00000000-0008-0000-0200-0000F0010000}"/>
            </a:ext>
          </a:extLst>
        </xdr:cNvPr>
        <xdr:cNvSpPr/>
      </xdr:nvSpPr>
      <xdr:spPr>
        <a:xfrm>
          <a:off x="20383500" y="10569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66929</xdr:rowOff>
    </xdr:from>
    <xdr:to>
      <xdr:col>102</xdr:col>
      <xdr:colOff>165100</xdr:colOff>
      <xdr:row>62</xdr:row>
      <xdr:rowOff>168529</xdr:rowOff>
    </xdr:to>
    <xdr:sp macro="" textlink="">
      <xdr:nvSpPr>
        <xdr:cNvPr id="497" name="フローチャート: 判断 496">
          <a:extLst>
            <a:ext uri="{FF2B5EF4-FFF2-40B4-BE49-F238E27FC236}">
              <a16:creationId xmlns:a16="http://schemas.microsoft.com/office/drawing/2014/main" id="{00000000-0008-0000-0200-0000F1010000}"/>
            </a:ext>
          </a:extLst>
        </xdr:cNvPr>
        <xdr:cNvSpPr/>
      </xdr:nvSpPr>
      <xdr:spPr>
        <a:xfrm>
          <a:off x="19494500" y="1069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66357</xdr:rowOff>
    </xdr:from>
    <xdr:to>
      <xdr:col>98</xdr:col>
      <xdr:colOff>38100</xdr:colOff>
      <xdr:row>62</xdr:row>
      <xdr:rowOff>167957</xdr:rowOff>
    </xdr:to>
    <xdr:sp macro="" textlink="">
      <xdr:nvSpPr>
        <xdr:cNvPr id="498" name="フローチャート: 判断 497">
          <a:extLst>
            <a:ext uri="{FF2B5EF4-FFF2-40B4-BE49-F238E27FC236}">
              <a16:creationId xmlns:a16="http://schemas.microsoft.com/office/drawing/2014/main" id="{00000000-0008-0000-0200-0000F2010000}"/>
            </a:ext>
          </a:extLst>
        </xdr:cNvPr>
        <xdr:cNvSpPr/>
      </xdr:nvSpPr>
      <xdr:spPr>
        <a:xfrm>
          <a:off x="18605500" y="10696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145796</xdr:rowOff>
    </xdr:from>
    <xdr:to>
      <xdr:col>116</xdr:col>
      <xdr:colOff>114300</xdr:colOff>
      <xdr:row>62</xdr:row>
      <xdr:rowOff>75946</xdr:rowOff>
    </xdr:to>
    <xdr:sp macro="" textlink="">
      <xdr:nvSpPr>
        <xdr:cNvPr id="504" name="楕円 503">
          <a:extLst>
            <a:ext uri="{FF2B5EF4-FFF2-40B4-BE49-F238E27FC236}">
              <a16:creationId xmlns:a16="http://schemas.microsoft.com/office/drawing/2014/main" id="{00000000-0008-0000-0200-0000F8010000}"/>
            </a:ext>
          </a:extLst>
        </xdr:cNvPr>
        <xdr:cNvSpPr/>
      </xdr:nvSpPr>
      <xdr:spPr>
        <a:xfrm>
          <a:off x="22110700" y="1060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124223</xdr:rowOff>
    </xdr:from>
    <xdr:ext cx="469744" cy="259045"/>
    <xdr:sp macro="" textlink="">
      <xdr:nvSpPr>
        <xdr:cNvPr id="505" name="【保健センター・保健所】&#10;一人当たり面積該当値テキスト">
          <a:extLst>
            <a:ext uri="{FF2B5EF4-FFF2-40B4-BE49-F238E27FC236}">
              <a16:creationId xmlns:a16="http://schemas.microsoft.com/office/drawing/2014/main" id="{00000000-0008-0000-0200-0000F9010000}"/>
            </a:ext>
          </a:extLst>
        </xdr:cNvPr>
        <xdr:cNvSpPr txBox="1"/>
      </xdr:nvSpPr>
      <xdr:spPr>
        <a:xfrm>
          <a:off x="22199600" y="1058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152082</xdr:rowOff>
    </xdr:from>
    <xdr:to>
      <xdr:col>112</xdr:col>
      <xdr:colOff>38100</xdr:colOff>
      <xdr:row>62</xdr:row>
      <xdr:rowOff>82232</xdr:rowOff>
    </xdr:to>
    <xdr:sp macro="" textlink="">
      <xdr:nvSpPr>
        <xdr:cNvPr id="506" name="楕円 505">
          <a:extLst>
            <a:ext uri="{FF2B5EF4-FFF2-40B4-BE49-F238E27FC236}">
              <a16:creationId xmlns:a16="http://schemas.microsoft.com/office/drawing/2014/main" id="{00000000-0008-0000-0200-0000FA010000}"/>
            </a:ext>
          </a:extLst>
        </xdr:cNvPr>
        <xdr:cNvSpPr/>
      </xdr:nvSpPr>
      <xdr:spPr>
        <a:xfrm>
          <a:off x="21272500" y="1061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25146</xdr:rowOff>
    </xdr:from>
    <xdr:to>
      <xdr:col>116</xdr:col>
      <xdr:colOff>63500</xdr:colOff>
      <xdr:row>62</xdr:row>
      <xdr:rowOff>31432</xdr:rowOff>
    </xdr:to>
    <xdr:cxnSp macro="">
      <xdr:nvCxnSpPr>
        <xdr:cNvPr id="507" name="直線コネクタ 506">
          <a:extLst>
            <a:ext uri="{FF2B5EF4-FFF2-40B4-BE49-F238E27FC236}">
              <a16:creationId xmlns:a16="http://schemas.microsoft.com/office/drawing/2014/main" id="{00000000-0008-0000-0200-0000FB010000}"/>
            </a:ext>
          </a:extLst>
        </xdr:cNvPr>
        <xdr:cNvCxnSpPr/>
      </xdr:nvCxnSpPr>
      <xdr:spPr>
        <a:xfrm flipV="1">
          <a:off x="21323300" y="10655046"/>
          <a:ext cx="8382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157226</xdr:rowOff>
    </xdr:from>
    <xdr:to>
      <xdr:col>107</xdr:col>
      <xdr:colOff>101600</xdr:colOff>
      <xdr:row>62</xdr:row>
      <xdr:rowOff>87376</xdr:rowOff>
    </xdr:to>
    <xdr:sp macro="" textlink="">
      <xdr:nvSpPr>
        <xdr:cNvPr id="508" name="楕円 507">
          <a:extLst>
            <a:ext uri="{FF2B5EF4-FFF2-40B4-BE49-F238E27FC236}">
              <a16:creationId xmlns:a16="http://schemas.microsoft.com/office/drawing/2014/main" id="{00000000-0008-0000-0200-0000FC010000}"/>
            </a:ext>
          </a:extLst>
        </xdr:cNvPr>
        <xdr:cNvSpPr/>
      </xdr:nvSpPr>
      <xdr:spPr>
        <a:xfrm>
          <a:off x="20383500" y="106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31432</xdr:rowOff>
    </xdr:from>
    <xdr:to>
      <xdr:col>111</xdr:col>
      <xdr:colOff>177800</xdr:colOff>
      <xdr:row>62</xdr:row>
      <xdr:rowOff>36576</xdr:rowOff>
    </xdr:to>
    <xdr:cxnSp macro="">
      <xdr:nvCxnSpPr>
        <xdr:cNvPr id="509" name="直線コネクタ 508">
          <a:extLst>
            <a:ext uri="{FF2B5EF4-FFF2-40B4-BE49-F238E27FC236}">
              <a16:creationId xmlns:a16="http://schemas.microsoft.com/office/drawing/2014/main" id="{00000000-0008-0000-0200-0000FD010000}"/>
            </a:ext>
          </a:extLst>
        </xdr:cNvPr>
        <xdr:cNvCxnSpPr/>
      </xdr:nvCxnSpPr>
      <xdr:spPr>
        <a:xfrm flipV="1">
          <a:off x="20434300" y="10661332"/>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161227</xdr:rowOff>
    </xdr:from>
    <xdr:to>
      <xdr:col>102</xdr:col>
      <xdr:colOff>165100</xdr:colOff>
      <xdr:row>62</xdr:row>
      <xdr:rowOff>91377</xdr:rowOff>
    </xdr:to>
    <xdr:sp macro="" textlink="">
      <xdr:nvSpPr>
        <xdr:cNvPr id="510" name="楕円 509">
          <a:extLst>
            <a:ext uri="{FF2B5EF4-FFF2-40B4-BE49-F238E27FC236}">
              <a16:creationId xmlns:a16="http://schemas.microsoft.com/office/drawing/2014/main" id="{00000000-0008-0000-0200-0000FE010000}"/>
            </a:ext>
          </a:extLst>
        </xdr:cNvPr>
        <xdr:cNvSpPr/>
      </xdr:nvSpPr>
      <xdr:spPr>
        <a:xfrm>
          <a:off x="19494500" y="1061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36576</xdr:rowOff>
    </xdr:from>
    <xdr:to>
      <xdr:col>107</xdr:col>
      <xdr:colOff>50800</xdr:colOff>
      <xdr:row>62</xdr:row>
      <xdr:rowOff>40577</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flipV="1">
          <a:off x="19545300" y="10666476"/>
          <a:ext cx="8890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166370</xdr:rowOff>
    </xdr:from>
    <xdr:to>
      <xdr:col>98</xdr:col>
      <xdr:colOff>38100</xdr:colOff>
      <xdr:row>62</xdr:row>
      <xdr:rowOff>96520</xdr:rowOff>
    </xdr:to>
    <xdr:sp macro="" textlink="">
      <xdr:nvSpPr>
        <xdr:cNvPr id="512" name="楕円 511">
          <a:extLst>
            <a:ext uri="{FF2B5EF4-FFF2-40B4-BE49-F238E27FC236}">
              <a16:creationId xmlns:a16="http://schemas.microsoft.com/office/drawing/2014/main" id="{00000000-0008-0000-0200-000000020000}"/>
            </a:ext>
          </a:extLst>
        </xdr:cNvPr>
        <xdr:cNvSpPr/>
      </xdr:nvSpPr>
      <xdr:spPr>
        <a:xfrm>
          <a:off x="18605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40577</xdr:rowOff>
    </xdr:from>
    <xdr:to>
      <xdr:col>102</xdr:col>
      <xdr:colOff>114300</xdr:colOff>
      <xdr:row>62</xdr:row>
      <xdr:rowOff>45720</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flipV="1">
          <a:off x="18656300" y="10670477"/>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39323</xdr:rowOff>
    </xdr:from>
    <xdr:ext cx="469744" cy="259045"/>
    <xdr:sp macro="" textlink="">
      <xdr:nvSpPr>
        <xdr:cNvPr id="514" name="n_1aveValue【保健センター・保健所】&#10;一人当たり面積">
          <a:extLst>
            <a:ext uri="{FF2B5EF4-FFF2-40B4-BE49-F238E27FC236}">
              <a16:creationId xmlns:a16="http://schemas.microsoft.com/office/drawing/2014/main" id="{00000000-0008-0000-0200-000002020000}"/>
            </a:ext>
          </a:extLst>
        </xdr:cNvPr>
        <xdr:cNvSpPr txBox="1"/>
      </xdr:nvSpPr>
      <xdr:spPr>
        <a:xfrm>
          <a:off x="21075727" y="1032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57611</xdr:rowOff>
    </xdr:from>
    <xdr:ext cx="469744" cy="259045"/>
    <xdr:sp macro="" textlink="">
      <xdr:nvSpPr>
        <xdr:cNvPr id="515" name="n_2aveValue【保健センター・保健所】&#10;一人当たり面積">
          <a:extLst>
            <a:ext uri="{FF2B5EF4-FFF2-40B4-BE49-F238E27FC236}">
              <a16:creationId xmlns:a16="http://schemas.microsoft.com/office/drawing/2014/main" id="{00000000-0008-0000-0200-000003020000}"/>
            </a:ext>
          </a:extLst>
        </xdr:cNvPr>
        <xdr:cNvSpPr txBox="1"/>
      </xdr:nvSpPr>
      <xdr:spPr>
        <a:xfrm>
          <a:off x="20199427" y="10344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159656</xdr:rowOff>
    </xdr:from>
    <xdr:ext cx="469744" cy="259045"/>
    <xdr:sp macro="" textlink="">
      <xdr:nvSpPr>
        <xdr:cNvPr id="516" name="n_3aveValue【保健センター・保健所】&#10;一人当たり面積">
          <a:extLst>
            <a:ext uri="{FF2B5EF4-FFF2-40B4-BE49-F238E27FC236}">
              <a16:creationId xmlns:a16="http://schemas.microsoft.com/office/drawing/2014/main" id="{00000000-0008-0000-0200-000004020000}"/>
            </a:ext>
          </a:extLst>
        </xdr:cNvPr>
        <xdr:cNvSpPr txBox="1"/>
      </xdr:nvSpPr>
      <xdr:spPr>
        <a:xfrm>
          <a:off x="19310427" y="1078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159084</xdr:rowOff>
    </xdr:from>
    <xdr:ext cx="469744" cy="259045"/>
    <xdr:sp macro="" textlink="">
      <xdr:nvSpPr>
        <xdr:cNvPr id="517" name="n_4aveValue【保健センター・保健所】&#10;一人当たり面積">
          <a:extLst>
            <a:ext uri="{FF2B5EF4-FFF2-40B4-BE49-F238E27FC236}">
              <a16:creationId xmlns:a16="http://schemas.microsoft.com/office/drawing/2014/main" id="{00000000-0008-0000-0200-000005020000}"/>
            </a:ext>
          </a:extLst>
        </xdr:cNvPr>
        <xdr:cNvSpPr txBox="1"/>
      </xdr:nvSpPr>
      <xdr:spPr>
        <a:xfrm>
          <a:off x="18421427" y="10788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73359</xdr:rowOff>
    </xdr:from>
    <xdr:ext cx="469744" cy="259045"/>
    <xdr:sp macro="" textlink="">
      <xdr:nvSpPr>
        <xdr:cNvPr id="518" name="n_1mainValue【保健センター・保健所】&#10;一人当たり面積">
          <a:extLst>
            <a:ext uri="{FF2B5EF4-FFF2-40B4-BE49-F238E27FC236}">
              <a16:creationId xmlns:a16="http://schemas.microsoft.com/office/drawing/2014/main" id="{00000000-0008-0000-0200-000006020000}"/>
            </a:ext>
          </a:extLst>
        </xdr:cNvPr>
        <xdr:cNvSpPr txBox="1"/>
      </xdr:nvSpPr>
      <xdr:spPr>
        <a:xfrm>
          <a:off x="21075727" y="1070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78503</xdr:rowOff>
    </xdr:from>
    <xdr:ext cx="469744" cy="259045"/>
    <xdr:sp macro="" textlink="">
      <xdr:nvSpPr>
        <xdr:cNvPr id="519" name="n_2mainValue【保健センター・保健所】&#10;一人当たり面積">
          <a:extLst>
            <a:ext uri="{FF2B5EF4-FFF2-40B4-BE49-F238E27FC236}">
              <a16:creationId xmlns:a16="http://schemas.microsoft.com/office/drawing/2014/main" id="{00000000-0008-0000-0200-000007020000}"/>
            </a:ext>
          </a:extLst>
        </xdr:cNvPr>
        <xdr:cNvSpPr txBox="1"/>
      </xdr:nvSpPr>
      <xdr:spPr>
        <a:xfrm>
          <a:off x="20199427" y="1070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107904</xdr:rowOff>
    </xdr:from>
    <xdr:ext cx="469744" cy="259045"/>
    <xdr:sp macro="" textlink="">
      <xdr:nvSpPr>
        <xdr:cNvPr id="520" name="n_3mainValue【保健センター・保健所】&#10;一人当たり面積">
          <a:extLst>
            <a:ext uri="{FF2B5EF4-FFF2-40B4-BE49-F238E27FC236}">
              <a16:creationId xmlns:a16="http://schemas.microsoft.com/office/drawing/2014/main" id="{00000000-0008-0000-0200-000008020000}"/>
            </a:ext>
          </a:extLst>
        </xdr:cNvPr>
        <xdr:cNvSpPr txBox="1"/>
      </xdr:nvSpPr>
      <xdr:spPr>
        <a:xfrm>
          <a:off x="19310427" y="1039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113047</xdr:rowOff>
    </xdr:from>
    <xdr:ext cx="469744" cy="259045"/>
    <xdr:sp macro="" textlink="">
      <xdr:nvSpPr>
        <xdr:cNvPr id="521" name="n_4mainValue【保健センター・保健所】&#10;一人当たり面積">
          <a:extLst>
            <a:ext uri="{FF2B5EF4-FFF2-40B4-BE49-F238E27FC236}">
              <a16:creationId xmlns:a16="http://schemas.microsoft.com/office/drawing/2014/main" id="{00000000-0008-0000-0200-000009020000}"/>
            </a:ext>
          </a:extLst>
        </xdr:cNvPr>
        <xdr:cNvSpPr txBox="1"/>
      </xdr:nvSpPr>
      <xdr:spPr>
        <a:xfrm>
          <a:off x="18421427" y="1040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a:extLst>
            <a:ext uri="{FF2B5EF4-FFF2-40B4-BE49-F238E27FC236}">
              <a16:creationId xmlns:a16="http://schemas.microsoft.com/office/drawing/2014/main" id="{00000000-0008-0000-0200-00000A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a:extLst>
            <a:ext uri="{FF2B5EF4-FFF2-40B4-BE49-F238E27FC236}">
              <a16:creationId xmlns:a16="http://schemas.microsoft.com/office/drawing/2014/main" id="{00000000-0008-0000-0200-00000B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a:extLst>
            <a:ext uri="{FF2B5EF4-FFF2-40B4-BE49-F238E27FC236}">
              <a16:creationId xmlns:a16="http://schemas.microsoft.com/office/drawing/2014/main" id="{00000000-0008-0000-0200-00000C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a:extLst>
            <a:ext uri="{FF2B5EF4-FFF2-40B4-BE49-F238E27FC236}">
              <a16:creationId xmlns:a16="http://schemas.microsoft.com/office/drawing/2014/main" id="{00000000-0008-0000-0200-00000D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a:extLst>
            <a:ext uri="{FF2B5EF4-FFF2-40B4-BE49-F238E27FC236}">
              <a16:creationId xmlns:a16="http://schemas.microsoft.com/office/drawing/2014/main" id="{00000000-0008-0000-0200-000011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6" name="テキスト ボックス 535">
          <a:extLst>
            <a:ext uri="{FF2B5EF4-FFF2-40B4-BE49-F238E27FC236}">
              <a16:creationId xmlns:a16="http://schemas.microsoft.com/office/drawing/2014/main" id="{00000000-0008-0000-0200-000018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8" name="テキスト ボックス 537">
          <a:extLst>
            <a:ext uri="{FF2B5EF4-FFF2-40B4-BE49-F238E27FC236}">
              <a16:creationId xmlns:a16="http://schemas.microsoft.com/office/drawing/2014/main" id="{00000000-0008-0000-0200-00001A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9" name="直線コネクタ 538">
          <a:extLst>
            <a:ext uri="{FF2B5EF4-FFF2-40B4-BE49-F238E27FC236}">
              <a16:creationId xmlns:a16="http://schemas.microsoft.com/office/drawing/2014/main" id="{00000000-0008-0000-0200-00001B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0" name="テキスト ボックス 539">
          <a:extLst>
            <a:ext uri="{FF2B5EF4-FFF2-40B4-BE49-F238E27FC236}">
              <a16:creationId xmlns:a16="http://schemas.microsoft.com/office/drawing/2014/main" id="{00000000-0008-0000-0200-00001C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1" name="直線コネクタ 540">
          <a:extLst>
            <a:ext uri="{FF2B5EF4-FFF2-40B4-BE49-F238E27FC236}">
              <a16:creationId xmlns:a16="http://schemas.microsoft.com/office/drawing/2014/main" id="{00000000-0008-0000-0200-00001D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2" name="テキスト ボックス 541">
          <a:extLst>
            <a:ext uri="{FF2B5EF4-FFF2-40B4-BE49-F238E27FC236}">
              <a16:creationId xmlns:a16="http://schemas.microsoft.com/office/drawing/2014/main" id="{00000000-0008-0000-0200-00001E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3" name="直線コネクタ 542">
          <a:extLst>
            <a:ext uri="{FF2B5EF4-FFF2-40B4-BE49-F238E27FC236}">
              <a16:creationId xmlns:a16="http://schemas.microsoft.com/office/drawing/2014/main" id="{00000000-0008-0000-0200-00001F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4" name="テキスト ボックス 543">
          <a:extLst>
            <a:ext uri="{FF2B5EF4-FFF2-40B4-BE49-F238E27FC236}">
              <a16:creationId xmlns:a16="http://schemas.microsoft.com/office/drawing/2014/main" id="{00000000-0008-0000-0200-000020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5" name="直線コネクタ 544">
          <a:extLst>
            <a:ext uri="{FF2B5EF4-FFF2-40B4-BE49-F238E27FC236}">
              <a16:creationId xmlns:a16="http://schemas.microsoft.com/office/drawing/2014/main" id="{00000000-0008-0000-0200-000021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6" name="【消防施設】&#10;有形固定資産減価償却率グラフ枠">
          <a:extLst>
            <a:ext uri="{FF2B5EF4-FFF2-40B4-BE49-F238E27FC236}">
              <a16:creationId xmlns:a16="http://schemas.microsoft.com/office/drawing/2014/main" id="{00000000-0008-0000-0200-000022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109945</xdr:rowOff>
    </xdr:from>
    <xdr:to>
      <xdr:col>85</xdr:col>
      <xdr:colOff>126364</xdr:colOff>
      <xdr:row>86</xdr:row>
      <xdr:rowOff>168729</xdr:rowOff>
    </xdr:to>
    <xdr:cxnSp macro="">
      <xdr:nvCxnSpPr>
        <xdr:cNvPr id="547" name="直線コネクタ 546">
          <a:extLst>
            <a:ext uri="{FF2B5EF4-FFF2-40B4-BE49-F238E27FC236}">
              <a16:creationId xmlns:a16="http://schemas.microsoft.com/office/drawing/2014/main" id="{00000000-0008-0000-0200-000023020000}"/>
            </a:ext>
          </a:extLst>
        </xdr:cNvPr>
        <xdr:cNvCxnSpPr/>
      </xdr:nvCxnSpPr>
      <xdr:spPr>
        <a:xfrm flipV="1">
          <a:off x="16318864" y="1331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8" name="【消防施設】&#10;有形固定資産減価償却率最小値テキスト">
          <a:extLst>
            <a:ext uri="{FF2B5EF4-FFF2-40B4-BE49-F238E27FC236}">
              <a16:creationId xmlns:a16="http://schemas.microsoft.com/office/drawing/2014/main" id="{00000000-0008-0000-0200-000024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49" name="直線コネクタ 548">
          <a:extLst>
            <a:ext uri="{FF2B5EF4-FFF2-40B4-BE49-F238E27FC236}">
              <a16:creationId xmlns:a16="http://schemas.microsoft.com/office/drawing/2014/main" id="{00000000-0008-0000-0200-000025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56622</xdr:rowOff>
    </xdr:from>
    <xdr:ext cx="340478" cy="259045"/>
    <xdr:sp macro="" textlink="">
      <xdr:nvSpPr>
        <xdr:cNvPr id="550" name="【消防施設】&#10;有形固定資産減価償却率最大値テキスト">
          <a:extLst>
            <a:ext uri="{FF2B5EF4-FFF2-40B4-BE49-F238E27FC236}">
              <a16:creationId xmlns:a16="http://schemas.microsoft.com/office/drawing/2014/main" id="{00000000-0008-0000-0200-000026020000}"/>
            </a:ext>
          </a:extLst>
        </xdr:cNvPr>
        <xdr:cNvSpPr txBox="1"/>
      </xdr:nvSpPr>
      <xdr:spPr>
        <a:xfrm>
          <a:off x="16357600" y="1308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109945</xdr:rowOff>
    </xdr:from>
    <xdr:to>
      <xdr:col>86</xdr:col>
      <xdr:colOff>25400</xdr:colOff>
      <xdr:row>77</xdr:row>
      <xdr:rowOff>109945</xdr:rowOff>
    </xdr:to>
    <xdr:cxnSp macro="">
      <xdr:nvCxnSpPr>
        <xdr:cNvPr id="551" name="直線コネクタ 550">
          <a:extLst>
            <a:ext uri="{FF2B5EF4-FFF2-40B4-BE49-F238E27FC236}">
              <a16:creationId xmlns:a16="http://schemas.microsoft.com/office/drawing/2014/main" id="{00000000-0008-0000-0200-000027020000}"/>
            </a:ext>
          </a:extLst>
        </xdr:cNvPr>
        <xdr:cNvCxnSpPr/>
      </xdr:nvCxnSpPr>
      <xdr:spPr>
        <a:xfrm>
          <a:off x="16230600" y="1331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133911</xdr:rowOff>
    </xdr:from>
    <xdr:ext cx="405111" cy="259045"/>
    <xdr:sp macro="" textlink="">
      <xdr:nvSpPr>
        <xdr:cNvPr id="552" name="【消防施設】&#10;有形固定資産減価償却率平均値テキスト">
          <a:extLst>
            <a:ext uri="{FF2B5EF4-FFF2-40B4-BE49-F238E27FC236}">
              <a16:creationId xmlns:a16="http://schemas.microsoft.com/office/drawing/2014/main" id="{00000000-0008-0000-0200-000028020000}"/>
            </a:ext>
          </a:extLst>
        </xdr:cNvPr>
        <xdr:cNvSpPr txBox="1"/>
      </xdr:nvSpPr>
      <xdr:spPr>
        <a:xfrm>
          <a:off x="16357600" y="14192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155484</xdr:rowOff>
    </xdr:from>
    <xdr:to>
      <xdr:col>85</xdr:col>
      <xdr:colOff>177800</xdr:colOff>
      <xdr:row>83</xdr:row>
      <xdr:rowOff>85634</xdr:rowOff>
    </xdr:to>
    <xdr:sp macro="" textlink="">
      <xdr:nvSpPr>
        <xdr:cNvPr id="553" name="フローチャート: 判断 552">
          <a:extLst>
            <a:ext uri="{FF2B5EF4-FFF2-40B4-BE49-F238E27FC236}">
              <a16:creationId xmlns:a16="http://schemas.microsoft.com/office/drawing/2014/main" id="{00000000-0008-0000-0200-000029020000}"/>
            </a:ext>
          </a:extLst>
        </xdr:cNvPr>
        <xdr:cNvSpPr/>
      </xdr:nvSpPr>
      <xdr:spPr>
        <a:xfrm>
          <a:off x="162687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116295</xdr:rowOff>
    </xdr:from>
    <xdr:to>
      <xdr:col>81</xdr:col>
      <xdr:colOff>101600</xdr:colOff>
      <xdr:row>83</xdr:row>
      <xdr:rowOff>46445</xdr:rowOff>
    </xdr:to>
    <xdr:sp macro="" textlink="">
      <xdr:nvSpPr>
        <xdr:cNvPr id="554" name="フローチャート: 判断 553">
          <a:extLst>
            <a:ext uri="{FF2B5EF4-FFF2-40B4-BE49-F238E27FC236}">
              <a16:creationId xmlns:a16="http://schemas.microsoft.com/office/drawing/2014/main" id="{00000000-0008-0000-0200-00002A020000}"/>
            </a:ext>
          </a:extLst>
        </xdr:cNvPr>
        <xdr:cNvSpPr/>
      </xdr:nvSpPr>
      <xdr:spPr>
        <a:xfrm>
          <a:off x="15430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137523</xdr:rowOff>
    </xdr:from>
    <xdr:to>
      <xdr:col>76</xdr:col>
      <xdr:colOff>165100</xdr:colOff>
      <xdr:row>83</xdr:row>
      <xdr:rowOff>67673</xdr:rowOff>
    </xdr:to>
    <xdr:sp macro="" textlink="">
      <xdr:nvSpPr>
        <xdr:cNvPr id="555" name="フローチャート: 判断 554">
          <a:extLst>
            <a:ext uri="{FF2B5EF4-FFF2-40B4-BE49-F238E27FC236}">
              <a16:creationId xmlns:a16="http://schemas.microsoft.com/office/drawing/2014/main" id="{00000000-0008-0000-0200-00002B020000}"/>
            </a:ext>
          </a:extLst>
        </xdr:cNvPr>
        <xdr:cNvSpPr/>
      </xdr:nvSpPr>
      <xdr:spPr>
        <a:xfrm>
          <a:off x="14541500" y="1419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42818</xdr:rowOff>
    </xdr:from>
    <xdr:to>
      <xdr:col>72</xdr:col>
      <xdr:colOff>38100</xdr:colOff>
      <xdr:row>83</xdr:row>
      <xdr:rowOff>144418</xdr:rowOff>
    </xdr:to>
    <xdr:sp macro="" textlink="">
      <xdr:nvSpPr>
        <xdr:cNvPr id="556" name="フローチャート: 判断 555">
          <a:extLst>
            <a:ext uri="{FF2B5EF4-FFF2-40B4-BE49-F238E27FC236}">
              <a16:creationId xmlns:a16="http://schemas.microsoft.com/office/drawing/2014/main" id="{00000000-0008-0000-0200-00002C020000}"/>
            </a:ext>
          </a:extLst>
        </xdr:cNvPr>
        <xdr:cNvSpPr/>
      </xdr:nvSpPr>
      <xdr:spPr>
        <a:xfrm>
          <a:off x="13652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39551</xdr:rowOff>
    </xdr:from>
    <xdr:to>
      <xdr:col>67</xdr:col>
      <xdr:colOff>101600</xdr:colOff>
      <xdr:row>83</xdr:row>
      <xdr:rowOff>141151</xdr:rowOff>
    </xdr:to>
    <xdr:sp macro="" textlink="">
      <xdr:nvSpPr>
        <xdr:cNvPr id="557" name="フローチャート: 判断 556">
          <a:extLst>
            <a:ext uri="{FF2B5EF4-FFF2-40B4-BE49-F238E27FC236}">
              <a16:creationId xmlns:a16="http://schemas.microsoft.com/office/drawing/2014/main" id="{00000000-0008-0000-0200-00002D020000}"/>
            </a:ext>
          </a:extLst>
        </xdr:cNvPr>
        <xdr:cNvSpPr/>
      </xdr:nvSpPr>
      <xdr:spPr>
        <a:xfrm>
          <a:off x="12763500" y="1426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135889</xdr:rowOff>
    </xdr:from>
    <xdr:to>
      <xdr:col>85</xdr:col>
      <xdr:colOff>177800</xdr:colOff>
      <xdr:row>83</xdr:row>
      <xdr:rowOff>66039</xdr:rowOff>
    </xdr:to>
    <xdr:sp macro="" textlink="">
      <xdr:nvSpPr>
        <xdr:cNvPr id="563" name="楕円 562">
          <a:extLst>
            <a:ext uri="{FF2B5EF4-FFF2-40B4-BE49-F238E27FC236}">
              <a16:creationId xmlns:a16="http://schemas.microsoft.com/office/drawing/2014/main" id="{00000000-0008-0000-0200-000033020000}"/>
            </a:ext>
          </a:extLst>
        </xdr:cNvPr>
        <xdr:cNvSpPr/>
      </xdr:nvSpPr>
      <xdr:spPr>
        <a:xfrm>
          <a:off x="162687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158766</xdr:rowOff>
    </xdr:from>
    <xdr:ext cx="405111" cy="259045"/>
    <xdr:sp macro="" textlink="">
      <xdr:nvSpPr>
        <xdr:cNvPr id="564" name="【消防施設】&#10;有形固定資産減価償却率該当値テキスト">
          <a:extLst>
            <a:ext uri="{FF2B5EF4-FFF2-40B4-BE49-F238E27FC236}">
              <a16:creationId xmlns:a16="http://schemas.microsoft.com/office/drawing/2014/main" id="{00000000-0008-0000-0200-000034020000}"/>
            </a:ext>
          </a:extLst>
        </xdr:cNvPr>
        <xdr:cNvSpPr txBox="1"/>
      </xdr:nvSpPr>
      <xdr:spPr>
        <a:xfrm>
          <a:off x="16357600" y="14046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98334</xdr:rowOff>
    </xdr:from>
    <xdr:to>
      <xdr:col>81</xdr:col>
      <xdr:colOff>101600</xdr:colOff>
      <xdr:row>83</xdr:row>
      <xdr:rowOff>28484</xdr:rowOff>
    </xdr:to>
    <xdr:sp macro="" textlink="">
      <xdr:nvSpPr>
        <xdr:cNvPr id="565" name="楕円 564">
          <a:extLst>
            <a:ext uri="{FF2B5EF4-FFF2-40B4-BE49-F238E27FC236}">
              <a16:creationId xmlns:a16="http://schemas.microsoft.com/office/drawing/2014/main" id="{00000000-0008-0000-0200-000035020000}"/>
            </a:ext>
          </a:extLst>
        </xdr:cNvPr>
        <xdr:cNvSpPr/>
      </xdr:nvSpPr>
      <xdr:spPr>
        <a:xfrm>
          <a:off x="154305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149134</xdr:rowOff>
    </xdr:from>
    <xdr:to>
      <xdr:col>85</xdr:col>
      <xdr:colOff>127000</xdr:colOff>
      <xdr:row>83</xdr:row>
      <xdr:rowOff>15239</xdr:rowOff>
    </xdr:to>
    <xdr:cxnSp macro="">
      <xdr:nvCxnSpPr>
        <xdr:cNvPr id="566" name="直線コネクタ 565">
          <a:extLst>
            <a:ext uri="{FF2B5EF4-FFF2-40B4-BE49-F238E27FC236}">
              <a16:creationId xmlns:a16="http://schemas.microsoft.com/office/drawing/2014/main" id="{00000000-0008-0000-0200-000036020000}"/>
            </a:ext>
          </a:extLst>
        </xdr:cNvPr>
        <xdr:cNvCxnSpPr/>
      </xdr:nvCxnSpPr>
      <xdr:spPr>
        <a:xfrm>
          <a:off x="15481300" y="14208034"/>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60779</xdr:rowOff>
    </xdr:from>
    <xdr:to>
      <xdr:col>76</xdr:col>
      <xdr:colOff>165100</xdr:colOff>
      <xdr:row>82</xdr:row>
      <xdr:rowOff>162379</xdr:rowOff>
    </xdr:to>
    <xdr:sp macro="" textlink="">
      <xdr:nvSpPr>
        <xdr:cNvPr id="567" name="楕円 566">
          <a:extLst>
            <a:ext uri="{FF2B5EF4-FFF2-40B4-BE49-F238E27FC236}">
              <a16:creationId xmlns:a16="http://schemas.microsoft.com/office/drawing/2014/main" id="{00000000-0008-0000-0200-000037020000}"/>
            </a:ext>
          </a:extLst>
        </xdr:cNvPr>
        <xdr:cNvSpPr/>
      </xdr:nvSpPr>
      <xdr:spPr>
        <a:xfrm>
          <a:off x="14541500" y="1411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111579</xdr:rowOff>
    </xdr:from>
    <xdr:to>
      <xdr:col>81</xdr:col>
      <xdr:colOff>50800</xdr:colOff>
      <xdr:row>82</xdr:row>
      <xdr:rowOff>149134</xdr:rowOff>
    </xdr:to>
    <xdr:cxnSp macro="">
      <xdr:nvCxnSpPr>
        <xdr:cNvPr id="568" name="直線コネクタ 567">
          <a:extLst>
            <a:ext uri="{FF2B5EF4-FFF2-40B4-BE49-F238E27FC236}">
              <a16:creationId xmlns:a16="http://schemas.microsoft.com/office/drawing/2014/main" id="{00000000-0008-0000-0200-000038020000}"/>
            </a:ext>
          </a:extLst>
        </xdr:cNvPr>
        <xdr:cNvCxnSpPr/>
      </xdr:nvCxnSpPr>
      <xdr:spPr>
        <a:xfrm>
          <a:off x="14592300" y="1417047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23223</xdr:rowOff>
    </xdr:from>
    <xdr:to>
      <xdr:col>72</xdr:col>
      <xdr:colOff>38100</xdr:colOff>
      <xdr:row>82</xdr:row>
      <xdr:rowOff>124823</xdr:rowOff>
    </xdr:to>
    <xdr:sp macro="" textlink="">
      <xdr:nvSpPr>
        <xdr:cNvPr id="569" name="楕円 568">
          <a:extLst>
            <a:ext uri="{FF2B5EF4-FFF2-40B4-BE49-F238E27FC236}">
              <a16:creationId xmlns:a16="http://schemas.microsoft.com/office/drawing/2014/main" id="{00000000-0008-0000-0200-000039020000}"/>
            </a:ext>
          </a:extLst>
        </xdr:cNvPr>
        <xdr:cNvSpPr/>
      </xdr:nvSpPr>
      <xdr:spPr>
        <a:xfrm>
          <a:off x="13652500" y="1408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74023</xdr:rowOff>
    </xdr:from>
    <xdr:to>
      <xdr:col>76</xdr:col>
      <xdr:colOff>114300</xdr:colOff>
      <xdr:row>82</xdr:row>
      <xdr:rowOff>111579</xdr:rowOff>
    </xdr:to>
    <xdr:cxnSp macro="">
      <xdr:nvCxnSpPr>
        <xdr:cNvPr id="570" name="直線コネクタ 569">
          <a:extLst>
            <a:ext uri="{FF2B5EF4-FFF2-40B4-BE49-F238E27FC236}">
              <a16:creationId xmlns:a16="http://schemas.microsoft.com/office/drawing/2014/main" id="{00000000-0008-0000-0200-00003A020000}"/>
            </a:ext>
          </a:extLst>
        </xdr:cNvPr>
        <xdr:cNvCxnSpPr/>
      </xdr:nvCxnSpPr>
      <xdr:spPr>
        <a:xfrm>
          <a:off x="13703300" y="1413292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157118</xdr:rowOff>
    </xdr:from>
    <xdr:to>
      <xdr:col>67</xdr:col>
      <xdr:colOff>101600</xdr:colOff>
      <xdr:row>82</xdr:row>
      <xdr:rowOff>87268</xdr:rowOff>
    </xdr:to>
    <xdr:sp macro="" textlink="">
      <xdr:nvSpPr>
        <xdr:cNvPr id="571" name="楕円 570">
          <a:extLst>
            <a:ext uri="{FF2B5EF4-FFF2-40B4-BE49-F238E27FC236}">
              <a16:creationId xmlns:a16="http://schemas.microsoft.com/office/drawing/2014/main" id="{00000000-0008-0000-0200-00003B020000}"/>
            </a:ext>
          </a:extLst>
        </xdr:cNvPr>
        <xdr:cNvSpPr/>
      </xdr:nvSpPr>
      <xdr:spPr>
        <a:xfrm>
          <a:off x="12763500" y="1404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36468</xdr:rowOff>
    </xdr:from>
    <xdr:to>
      <xdr:col>71</xdr:col>
      <xdr:colOff>177800</xdr:colOff>
      <xdr:row>82</xdr:row>
      <xdr:rowOff>74023</xdr:rowOff>
    </xdr:to>
    <xdr:cxnSp macro="">
      <xdr:nvCxnSpPr>
        <xdr:cNvPr id="572" name="直線コネクタ 571">
          <a:extLst>
            <a:ext uri="{FF2B5EF4-FFF2-40B4-BE49-F238E27FC236}">
              <a16:creationId xmlns:a16="http://schemas.microsoft.com/office/drawing/2014/main" id="{00000000-0008-0000-0200-00003C020000}"/>
            </a:ext>
          </a:extLst>
        </xdr:cNvPr>
        <xdr:cNvCxnSpPr/>
      </xdr:nvCxnSpPr>
      <xdr:spPr>
        <a:xfrm>
          <a:off x="12814300" y="14095368"/>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37572</xdr:rowOff>
    </xdr:from>
    <xdr:ext cx="405111" cy="259045"/>
    <xdr:sp macro="" textlink="">
      <xdr:nvSpPr>
        <xdr:cNvPr id="573" name="n_1aveValue【消防施設】&#10;有形固定資産減価償却率">
          <a:extLst>
            <a:ext uri="{FF2B5EF4-FFF2-40B4-BE49-F238E27FC236}">
              <a16:creationId xmlns:a16="http://schemas.microsoft.com/office/drawing/2014/main" id="{00000000-0008-0000-0200-00003D020000}"/>
            </a:ext>
          </a:extLst>
        </xdr:cNvPr>
        <xdr:cNvSpPr txBox="1"/>
      </xdr:nvSpPr>
      <xdr:spPr>
        <a:xfrm>
          <a:off x="152660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58800</xdr:rowOff>
    </xdr:from>
    <xdr:ext cx="405111" cy="259045"/>
    <xdr:sp macro="" textlink="">
      <xdr:nvSpPr>
        <xdr:cNvPr id="574" name="n_2aveValue【消防施設】&#10;有形固定資産減価償却率">
          <a:extLst>
            <a:ext uri="{FF2B5EF4-FFF2-40B4-BE49-F238E27FC236}">
              <a16:creationId xmlns:a16="http://schemas.microsoft.com/office/drawing/2014/main" id="{00000000-0008-0000-0200-00003E020000}"/>
            </a:ext>
          </a:extLst>
        </xdr:cNvPr>
        <xdr:cNvSpPr txBox="1"/>
      </xdr:nvSpPr>
      <xdr:spPr>
        <a:xfrm>
          <a:off x="14389744" y="1428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135545</xdr:rowOff>
    </xdr:from>
    <xdr:ext cx="405111" cy="259045"/>
    <xdr:sp macro="" textlink="">
      <xdr:nvSpPr>
        <xdr:cNvPr id="575" name="n_3aveValue【消防施設】&#10;有形固定資産減価償却率">
          <a:extLst>
            <a:ext uri="{FF2B5EF4-FFF2-40B4-BE49-F238E27FC236}">
              <a16:creationId xmlns:a16="http://schemas.microsoft.com/office/drawing/2014/main" id="{00000000-0008-0000-0200-00003F020000}"/>
            </a:ext>
          </a:extLst>
        </xdr:cNvPr>
        <xdr:cNvSpPr txBox="1"/>
      </xdr:nvSpPr>
      <xdr:spPr>
        <a:xfrm>
          <a:off x="13500744" y="1436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132278</xdr:rowOff>
    </xdr:from>
    <xdr:ext cx="405111" cy="259045"/>
    <xdr:sp macro="" textlink="">
      <xdr:nvSpPr>
        <xdr:cNvPr id="576" name="n_4aveValue【消防施設】&#10;有形固定資産減価償却率">
          <a:extLst>
            <a:ext uri="{FF2B5EF4-FFF2-40B4-BE49-F238E27FC236}">
              <a16:creationId xmlns:a16="http://schemas.microsoft.com/office/drawing/2014/main" id="{00000000-0008-0000-0200-000040020000}"/>
            </a:ext>
          </a:extLst>
        </xdr:cNvPr>
        <xdr:cNvSpPr txBox="1"/>
      </xdr:nvSpPr>
      <xdr:spPr>
        <a:xfrm>
          <a:off x="12611744" y="1436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45011</xdr:rowOff>
    </xdr:from>
    <xdr:ext cx="405111" cy="259045"/>
    <xdr:sp macro="" textlink="">
      <xdr:nvSpPr>
        <xdr:cNvPr id="577" name="n_1mainValue【消防施設】&#10;有形固定資産減価償却率">
          <a:extLst>
            <a:ext uri="{FF2B5EF4-FFF2-40B4-BE49-F238E27FC236}">
              <a16:creationId xmlns:a16="http://schemas.microsoft.com/office/drawing/2014/main" id="{00000000-0008-0000-0200-000041020000}"/>
            </a:ext>
          </a:extLst>
        </xdr:cNvPr>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7456</xdr:rowOff>
    </xdr:from>
    <xdr:ext cx="405111" cy="259045"/>
    <xdr:sp macro="" textlink="">
      <xdr:nvSpPr>
        <xdr:cNvPr id="578" name="n_2mainValue【消防施設】&#10;有形固定資産減価償却率">
          <a:extLst>
            <a:ext uri="{FF2B5EF4-FFF2-40B4-BE49-F238E27FC236}">
              <a16:creationId xmlns:a16="http://schemas.microsoft.com/office/drawing/2014/main" id="{00000000-0008-0000-0200-000042020000}"/>
            </a:ext>
          </a:extLst>
        </xdr:cNvPr>
        <xdr:cNvSpPr txBox="1"/>
      </xdr:nvSpPr>
      <xdr:spPr>
        <a:xfrm>
          <a:off x="14389744" y="1389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141350</xdr:rowOff>
    </xdr:from>
    <xdr:ext cx="405111" cy="259045"/>
    <xdr:sp macro="" textlink="">
      <xdr:nvSpPr>
        <xdr:cNvPr id="579" name="n_3mainValue【消防施設】&#10;有形固定資産減価償却率">
          <a:extLst>
            <a:ext uri="{FF2B5EF4-FFF2-40B4-BE49-F238E27FC236}">
              <a16:creationId xmlns:a16="http://schemas.microsoft.com/office/drawing/2014/main" id="{00000000-0008-0000-0200-000043020000}"/>
            </a:ext>
          </a:extLst>
        </xdr:cNvPr>
        <xdr:cNvSpPr txBox="1"/>
      </xdr:nvSpPr>
      <xdr:spPr>
        <a:xfrm>
          <a:off x="13500744" y="1385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103795</xdr:rowOff>
    </xdr:from>
    <xdr:ext cx="405111" cy="259045"/>
    <xdr:sp macro="" textlink="">
      <xdr:nvSpPr>
        <xdr:cNvPr id="580" name="n_4mainValue【消防施設】&#10;有形固定資産減価償却率">
          <a:extLst>
            <a:ext uri="{FF2B5EF4-FFF2-40B4-BE49-F238E27FC236}">
              <a16:creationId xmlns:a16="http://schemas.microsoft.com/office/drawing/2014/main" id="{00000000-0008-0000-0200-000044020000}"/>
            </a:ext>
          </a:extLst>
        </xdr:cNvPr>
        <xdr:cNvSpPr txBox="1"/>
      </xdr:nvSpPr>
      <xdr:spPr>
        <a:xfrm>
          <a:off x="12611744" y="13819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1" name="正方形/長方形 580">
          <a:extLst>
            <a:ext uri="{FF2B5EF4-FFF2-40B4-BE49-F238E27FC236}">
              <a16:creationId xmlns:a16="http://schemas.microsoft.com/office/drawing/2014/main" id="{00000000-0008-0000-0200-000045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2" name="正方形/長方形 581">
          <a:extLst>
            <a:ext uri="{FF2B5EF4-FFF2-40B4-BE49-F238E27FC236}">
              <a16:creationId xmlns:a16="http://schemas.microsoft.com/office/drawing/2014/main" id="{00000000-0008-0000-0200-000046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3" name="正方形/長方形 582">
          <a:extLst>
            <a:ext uri="{FF2B5EF4-FFF2-40B4-BE49-F238E27FC236}">
              <a16:creationId xmlns:a16="http://schemas.microsoft.com/office/drawing/2014/main" id="{00000000-0008-0000-0200-000047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4" name="正方形/長方形 583">
          <a:extLst>
            <a:ext uri="{FF2B5EF4-FFF2-40B4-BE49-F238E27FC236}">
              <a16:creationId xmlns:a16="http://schemas.microsoft.com/office/drawing/2014/main" id="{00000000-0008-0000-0200-000048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5" name="正方形/長方形 584">
          <a:extLst>
            <a:ext uri="{FF2B5EF4-FFF2-40B4-BE49-F238E27FC236}">
              <a16:creationId xmlns:a16="http://schemas.microsoft.com/office/drawing/2014/main" id="{00000000-0008-0000-0200-000049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6" name="正方形/長方形 585">
          <a:extLst>
            <a:ext uri="{FF2B5EF4-FFF2-40B4-BE49-F238E27FC236}">
              <a16:creationId xmlns:a16="http://schemas.microsoft.com/office/drawing/2014/main" id="{00000000-0008-0000-0200-00004A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7" name="正方形/長方形 586">
          <a:extLst>
            <a:ext uri="{FF2B5EF4-FFF2-40B4-BE49-F238E27FC236}">
              <a16:creationId xmlns:a16="http://schemas.microsoft.com/office/drawing/2014/main" id="{00000000-0008-0000-0200-00004B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8" name="正方形/長方形 587">
          <a:extLst>
            <a:ext uri="{FF2B5EF4-FFF2-40B4-BE49-F238E27FC236}">
              <a16:creationId xmlns:a16="http://schemas.microsoft.com/office/drawing/2014/main" id="{00000000-0008-0000-0200-00004C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1" name="直線コネクタ 590">
          <a:extLst>
            <a:ext uri="{FF2B5EF4-FFF2-40B4-BE49-F238E27FC236}">
              <a16:creationId xmlns:a16="http://schemas.microsoft.com/office/drawing/2014/main" id="{00000000-0008-0000-0200-00004F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2" name="テキスト ボックス 591">
          <a:extLst>
            <a:ext uri="{FF2B5EF4-FFF2-40B4-BE49-F238E27FC236}">
              <a16:creationId xmlns:a16="http://schemas.microsoft.com/office/drawing/2014/main" id="{00000000-0008-0000-0200-000050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3" name="直線コネクタ 592">
          <a:extLst>
            <a:ext uri="{FF2B5EF4-FFF2-40B4-BE49-F238E27FC236}">
              <a16:creationId xmlns:a16="http://schemas.microsoft.com/office/drawing/2014/main" id="{00000000-0008-0000-0200-000051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4" name="テキスト ボックス 593">
          <a:extLst>
            <a:ext uri="{FF2B5EF4-FFF2-40B4-BE49-F238E27FC236}">
              <a16:creationId xmlns:a16="http://schemas.microsoft.com/office/drawing/2014/main" id="{00000000-0008-0000-0200-000052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5" name="直線コネクタ 594">
          <a:extLst>
            <a:ext uri="{FF2B5EF4-FFF2-40B4-BE49-F238E27FC236}">
              <a16:creationId xmlns:a16="http://schemas.microsoft.com/office/drawing/2014/main" id="{00000000-0008-0000-0200-000053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6" name="テキスト ボックス 595">
          <a:extLst>
            <a:ext uri="{FF2B5EF4-FFF2-40B4-BE49-F238E27FC236}">
              <a16:creationId xmlns:a16="http://schemas.microsoft.com/office/drawing/2014/main" id="{00000000-0008-0000-0200-000054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7" name="直線コネクタ 596">
          <a:extLst>
            <a:ext uri="{FF2B5EF4-FFF2-40B4-BE49-F238E27FC236}">
              <a16:creationId xmlns:a16="http://schemas.microsoft.com/office/drawing/2014/main" id="{00000000-0008-0000-0200-000055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8" name="テキスト ボックス 597">
          <a:extLst>
            <a:ext uri="{FF2B5EF4-FFF2-40B4-BE49-F238E27FC236}">
              <a16:creationId xmlns:a16="http://schemas.microsoft.com/office/drawing/2014/main" id="{00000000-0008-0000-0200-000056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9" name="直線コネクタ 598">
          <a:extLst>
            <a:ext uri="{FF2B5EF4-FFF2-40B4-BE49-F238E27FC236}">
              <a16:creationId xmlns:a16="http://schemas.microsoft.com/office/drawing/2014/main" id="{00000000-0008-0000-0200-000057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0" name="テキスト ボックス 599">
          <a:extLst>
            <a:ext uri="{FF2B5EF4-FFF2-40B4-BE49-F238E27FC236}">
              <a16:creationId xmlns:a16="http://schemas.microsoft.com/office/drawing/2014/main" id="{00000000-0008-0000-0200-000058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2" name="テキスト ボックス 601">
          <a:extLst>
            <a:ext uri="{FF2B5EF4-FFF2-40B4-BE49-F238E27FC236}">
              <a16:creationId xmlns:a16="http://schemas.microsoft.com/office/drawing/2014/main" id="{00000000-0008-0000-0200-00005A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3" name="【消防施設】&#10;一人当たり面積グラフ枠">
          <a:extLst>
            <a:ext uri="{FF2B5EF4-FFF2-40B4-BE49-F238E27FC236}">
              <a16:creationId xmlns:a16="http://schemas.microsoft.com/office/drawing/2014/main" id="{00000000-0008-0000-0200-00005B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109728</xdr:rowOff>
    </xdr:to>
    <xdr:cxnSp macro="">
      <xdr:nvCxnSpPr>
        <xdr:cNvPr id="604" name="直線コネクタ 603">
          <a:extLst>
            <a:ext uri="{FF2B5EF4-FFF2-40B4-BE49-F238E27FC236}">
              <a16:creationId xmlns:a16="http://schemas.microsoft.com/office/drawing/2014/main" id="{00000000-0008-0000-0200-00005C020000}"/>
            </a:ext>
          </a:extLst>
        </xdr:cNvPr>
        <xdr:cNvCxnSpPr/>
      </xdr:nvCxnSpPr>
      <xdr:spPr>
        <a:xfrm flipV="1">
          <a:off x="22160864" y="13475208"/>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113555</xdr:rowOff>
    </xdr:from>
    <xdr:ext cx="469744" cy="259045"/>
    <xdr:sp macro="" textlink="">
      <xdr:nvSpPr>
        <xdr:cNvPr id="605" name="【消防施設】&#10;一人当たり面積最小値テキスト">
          <a:extLst>
            <a:ext uri="{FF2B5EF4-FFF2-40B4-BE49-F238E27FC236}">
              <a16:creationId xmlns:a16="http://schemas.microsoft.com/office/drawing/2014/main" id="{00000000-0008-0000-0200-00005D020000}"/>
            </a:ext>
          </a:extLst>
        </xdr:cNvPr>
        <xdr:cNvSpPr txBox="1"/>
      </xdr:nvSpPr>
      <xdr:spPr>
        <a:xfrm>
          <a:off x="2219960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109728</xdr:rowOff>
    </xdr:from>
    <xdr:to>
      <xdr:col>116</xdr:col>
      <xdr:colOff>152400</xdr:colOff>
      <xdr:row>86</xdr:row>
      <xdr:rowOff>109728</xdr:rowOff>
    </xdr:to>
    <xdr:cxnSp macro="">
      <xdr:nvCxnSpPr>
        <xdr:cNvPr id="606" name="直線コネクタ 605">
          <a:extLst>
            <a:ext uri="{FF2B5EF4-FFF2-40B4-BE49-F238E27FC236}">
              <a16:creationId xmlns:a16="http://schemas.microsoft.com/office/drawing/2014/main" id="{00000000-0008-0000-0200-00005E020000}"/>
            </a:ext>
          </a:extLst>
        </xdr:cNvPr>
        <xdr:cNvCxnSpPr/>
      </xdr:nvCxnSpPr>
      <xdr:spPr>
        <a:xfrm>
          <a:off x="22072600" y="1485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607" name="【消防施設】&#10;一人当たり面積最大値テキスト">
          <a:extLst>
            <a:ext uri="{FF2B5EF4-FFF2-40B4-BE49-F238E27FC236}">
              <a16:creationId xmlns:a16="http://schemas.microsoft.com/office/drawing/2014/main" id="{00000000-0008-0000-0200-00005F020000}"/>
            </a:ext>
          </a:extLst>
        </xdr:cNvPr>
        <xdr:cNvSpPr txBox="1"/>
      </xdr:nvSpPr>
      <xdr:spPr>
        <a:xfrm>
          <a:off x="22199600" y="132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608" name="直線コネクタ 607">
          <a:extLst>
            <a:ext uri="{FF2B5EF4-FFF2-40B4-BE49-F238E27FC236}">
              <a16:creationId xmlns:a16="http://schemas.microsoft.com/office/drawing/2014/main" id="{00000000-0008-0000-0200-000060020000}"/>
            </a:ext>
          </a:extLst>
        </xdr:cNvPr>
        <xdr:cNvCxnSpPr/>
      </xdr:nvCxnSpPr>
      <xdr:spPr>
        <a:xfrm>
          <a:off x="22072600" y="1347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167149</xdr:rowOff>
    </xdr:from>
    <xdr:ext cx="469744" cy="259045"/>
    <xdr:sp macro="" textlink="">
      <xdr:nvSpPr>
        <xdr:cNvPr id="609" name="【消防施設】&#10;一人当たり面積平均値テキスト">
          <a:extLst>
            <a:ext uri="{FF2B5EF4-FFF2-40B4-BE49-F238E27FC236}">
              <a16:creationId xmlns:a16="http://schemas.microsoft.com/office/drawing/2014/main" id="{00000000-0008-0000-0200-000061020000}"/>
            </a:ext>
          </a:extLst>
        </xdr:cNvPr>
        <xdr:cNvSpPr txBox="1"/>
      </xdr:nvSpPr>
      <xdr:spPr>
        <a:xfrm>
          <a:off x="22199600" y="143974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144272</xdr:rowOff>
    </xdr:from>
    <xdr:to>
      <xdr:col>116</xdr:col>
      <xdr:colOff>114300</xdr:colOff>
      <xdr:row>85</xdr:row>
      <xdr:rowOff>74422</xdr:rowOff>
    </xdr:to>
    <xdr:sp macro="" textlink="">
      <xdr:nvSpPr>
        <xdr:cNvPr id="610" name="フローチャート: 判断 609">
          <a:extLst>
            <a:ext uri="{FF2B5EF4-FFF2-40B4-BE49-F238E27FC236}">
              <a16:creationId xmlns:a16="http://schemas.microsoft.com/office/drawing/2014/main" id="{00000000-0008-0000-0200-000062020000}"/>
            </a:ext>
          </a:extLst>
        </xdr:cNvPr>
        <xdr:cNvSpPr/>
      </xdr:nvSpPr>
      <xdr:spPr>
        <a:xfrm>
          <a:off x="22110700" y="1454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148844</xdr:rowOff>
    </xdr:from>
    <xdr:to>
      <xdr:col>112</xdr:col>
      <xdr:colOff>38100</xdr:colOff>
      <xdr:row>85</xdr:row>
      <xdr:rowOff>78994</xdr:rowOff>
    </xdr:to>
    <xdr:sp macro="" textlink="">
      <xdr:nvSpPr>
        <xdr:cNvPr id="611" name="フローチャート: 判断 610">
          <a:extLst>
            <a:ext uri="{FF2B5EF4-FFF2-40B4-BE49-F238E27FC236}">
              <a16:creationId xmlns:a16="http://schemas.microsoft.com/office/drawing/2014/main" id="{00000000-0008-0000-0200-000063020000}"/>
            </a:ext>
          </a:extLst>
        </xdr:cNvPr>
        <xdr:cNvSpPr/>
      </xdr:nvSpPr>
      <xdr:spPr>
        <a:xfrm>
          <a:off x="21272500" y="145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12446</xdr:rowOff>
    </xdr:from>
    <xdr:to>
      <xdr:col>107</xdr:col>
      <xdr:colOff>101600</xdr:colOff>
      <xdr:row>85</xdr:row>
      <xdr:rowOff>114046</xdr:rowOff>
    </xdr:to>
    <xdr:sp macro="" textlink="">
      <xdr:nvSpPr>
        <xdr:cNvPr id="612" name="フローチャート: 判断 611">
          <a:extLst>
            <a:ext uri="{FF2B5EF4-FFF2-40B4-BE49-F238E27FC236}">
              <a16:creationId xmlns:a16="http://schemas.microsoft.com/office/drawing/2014/main" id="{00000000-0008-0000-0200-000064020000}"/>
            </a:ext>
          </a:extLst>
        </xdr:cNvPr>
        <xdr:cNvSpPr/>
      </xdr:nvSpPr>
      <xdr:spPr>
        <a:xfrm>
          <a:off x="203835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68072</xdr:rowOff>
    </xdr:from>
    <xdr:to>
      <xdr:col>102</xdr:col>
      <xdr:colOff>165100</xdr:colOff>
      <xdr:row>85</xdr:row>
      <xdr:rowOff>169672</xdr:rowOff>
    </xdr:to>
    <xdr:sp macro="" textlink="">
      <xdr:nvSpPr>
        <xdr:cNvPr id="613" name="フローチャート: 判断 612">
          <a:extLst>
            <a:ext uri="{FF2B5EF4-FFF2-40B4-BE49-F238E27FC236}">
              <a16:creationId xmlns:a16="http://schemas.microsoft.com/office/drawing/2014/main" id="{00000000-0008-0000-0200-000065020000}"/>
            </a:ext>
          </a:extLst>
        </xdr:cNvPr>
        <xdr:cNvSpPr/>
      </xdr:nvSpPr>
      <xdr:spPr>
        <a:xfrm>
          <a:off x="19494500" y="1464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72644</xdr:rowOff>
    </xdr:from>
    <xdr:to>
      <xdr:col>98</xdr:col>
      <xdr:colOff>38100</xdr:colOff>
      <xdr:row>86</xdr:row>
      <xdr:rowOff>2794</xdr:rowOff>
    </xdr:to>
    <xdr:sp macro="" textlink="">
      <xdr:nvSpPr>
        <xdr:cNvPr id="614" name="フローチャート: 判断 613">
          <a:extLst>
            <a:ext uri="{FF2B5EF4-FFF2-40B4-BE49-F238E27FC236}">
              <a16:creationId xmlns:a16="http://schemas.microsoft.com/office/drawing/2014/main" id="{00000000-0008-0000-0200-000066020000}"/>
            </a:ext>
          </a:extLst>
        </xdr:cNvPr>
        <xdr:cNvSpPr/>
      </xdr:nvSpPr>
      <xdr:spPr>
        <a:xfrm>
          <a:off x="18605500" y="1464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00000000-0008-0000-0200-000068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00000000-0008-0000-0200-00006A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165608</xdr:rowOff>
    </xdr:from>
    <xdr:to>
      <xdr:col>116</xdr:col>
      <xdr:colOff>114300</xdr:colOff>
      <xdr:row>85</xdr:row>
      <xdr:rowOff>95758</xdr:rowOff>
    </xdr:to>
    <xdr:sp macro="" textlink="">
      <xdr:nvSpPr>
        <xdr:cNvPr id="620" name="楕円 619">
          <a:extLst>
            <a:ext uri="{FF2B5EF4-FFF2-40B4-BE49-F238E27FC236}">
              <a16:creationId xmlns:a16="http://schemas.microsoft.com/office/drawing/2014/main" id="{00000000-0008-0000-0200-00006C020000}"/>
            </a:ext>
          </a:extLst>
        </xdr:cNvPr>
        <xdr:cNvSpPr/>
      </xdr:nvSpPr>
      <xdr:spPr>
        <a:xfrm>
          <a:off x="22110700" y="1456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144035</xdr:rowOff>
    </xdr:from>
    <xdr:ext cx="469744" cy="259045"/>
    <xdr:sp macro="" textlink="">
      <xdr:nvSpPr>
        <xdr:cNvPr id="621" name="【消防施設】&#10;一人当たり面積該当値テキスト">
          <a:extLst>
            <a:ext uri="{FF2B5EF4-FFF2-40B4-BE49-F238E27FC236}">
              <a16:creationId xmlns:a16="http://schemas.microsoft.com/office/drawing/2014/main" id="{00000000-0008-0000-0200-00006D020000}"/>
            </a:ext>
          </a:extLst>
        </xdr:cNvPr>
        <xdr:cNvSpPr txBox="1"/>
      </xdr:nvSpPr>
      <xdr:spPr>
        <a:xfrm>
          <a:off x="22199600" y="1454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1778</xdr:rowOff>
    </xdr:from>
    <xdr:to>
      <xdr:col>112</xdr:col>
      <xdr:colOff>38100</xdr:colOff>
      <xdr:row>85</xdr:row>
      <xdr:rowOff>103378</xdr:rowOff>
    </xdr:to>
    <xdr:sp macro="" textlink="">
      <xdr:nvSpPr>
        <xdr:cNvPr id="622" name="楕円 621">
          <a:extLst>
            <a:ext uri="{FF2B5EF4-FFF2-40B4-BE49-F238E27FC236}">
              <a16:creationId xmlns:a16="http://schemas.microsoft.com/office/drawing/2014/main" id="{00000000-0008-0000-0200-00006E020000}"/>
            </a:ext>
          </a:extLst>
        </xdr:cNvPr>
        <xdr:cNvSpPr/>
      </xdr:nvSpPr>
      <xdr:spPr>
        <a:xfrm>
          <a:off x="21272500" y="1457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44958</xdr:rowOff>
    </xdr:from>
    <xdr:to>
      <xdr:col>116</xdr:col>
      <xdr:colOff>63500</xdr:colOff>
      <xdr:row>85</xdr:row>
      <xdr:rowOff>52578</xdr:rowOff>
    </xdr:to>
    <xdr:cxnSp macro="">
      <xdr:nvCxnSpPr>
        <xdr:cNvPr id="623" name="直線コネクタ 622">
          <a:extLst>
            <a:ext uri="{FF2B5EF4-FFF2-40B4-BE49-F238E27FC236}">
              <a16:creationId xmlns:a16="http://schemas.microsoft.com/office/drawing/2014/main" id="{00000000-0008-0000-0200-00006F020000}"/>
            </a:ext>
          </a:extLst>
        </xdr:cNvPr>
        <xdr:cNvCxnSpPr/>
      </xdr:nvCxnSpPr>
      <xdr:spPr>
        <a:xfrm flipV="1">
          <a:off x="21323300" y="14618208"/>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7874</xdr:rowOff>
    </xdr:from>
    <xdr:to>
      <xdr:col>107</xdr:col>
      <xdr:colOff>101600</xdr:colOff>
      <xdr:row>85</xdr:row>
      <xdr:rowOff>109474</xdr:rowOff>
    </xdr:to>
    <xdr:sp macro="" textlink="">
      <xdr:nvSpPr>
        <xdr:cNvPr id="624" name="楕円 623">
          <a:extLst>
            <a:ext uri="{FF2B5EF4-FFF2-40B4-BE49-F238E27FC236}">
              <a16:creationId xmlns:a16="http://schemas.microsoft.com/office/drawing/2014/main" id="{00000000-0008-0000-0200-000070020000}"/>
            </a:ext>
          </a:extLst>
        </xdr:cNvPr>
        <xdr:cNvSpPr/>
      </xdr:nvSpPr>
      <xdr:spPr>
        <a:xfrm>
          <a:off x="20383500" y="1458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52578</xdr:rowOff>
    </xdr:from>
    <xdr:to>
      <xdr:col>111</xdr:col>
      <xdr:colOff>177800</xdr:colOff>
      <xdr:row>85</xdr:row>
      <xdr:rowOff>58674</xdr:rowOff>
    </xdr:to>
    <xdr:cxnSp macro="">
      <xdr:nvCxnSpPr>
        <xdr:cNvPr id="625" name="直線コネクタ 624">
          <a:extLst>
            <a:ext uri="{FF2B5EF4-FFF2-40B4-BE49-F238E27FC236}">
              <a16:creationId xmlns:a16="http://schemas.microsoft.com/office/drawing/2014/main" id="{00000000-0008-0000-0200-000071020000}"/>
            </a:ext>
          </a:extLst>
        </xdr:cNvPr>
        <xdr:cNvCxnSpPr/>
      </xdr:nvCxnSpPr>
      <xdr:spPr>
        <a:xfrm flipV="1">
          <a:off x="20434300" y="14625828"/>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12446</xdr:rowOff>
    </xdr:from>
    <xdr:to>
      <xdr:col>102</xdr:col>
      <xdr:colOff>165100</xdr:colOff>
      <xdr:row>85</xdr:row>
      <xdr:rowOff>114046</xdr:rowOff>
    </xdr:to>
    <xdr:sp macro="" textlink="">
      <xdr:nvSpPr>
        <xdr:cNvPr id="626" name="楕円 625">
          <a:extLst>
            <a:ext uri="{FF2B5EF4-FFF2-40B4-BE49-F238E27FC236}">
              <a16:creationId xmlns:a16="http://schemas.microsoft.com/office/drawing/2014/main" id="{00000000-0008-0000-0200-000072020000}"/>
            </a:ext>
          </a:extLst>
        </xdr:cNvPr>
        <xdr:cNvSpPr/>
      </xdr:nvSpPr>
      <xdr:spPr>
        <a:xfrm>
          <a:off x="19494500" y="1458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58674</xdr:rowOff>
    </xdr:from>
    <xdr:to>
      <xdr:col>107</xdr:col>
      <xdr:colOff>50800</xdr:colOff>
      <xdr:row>85</xdr:row>
      <xdr:rowOff>63246</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flipV="1">
          <a:off x="19545300" y="14631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18542</xdr:rowOff>
    </xdr:from>
    <xdr:to>
      <xdr:col>98</xdr:col>
      <xdr:colOff>38100</xdr:colOff>
      <xdr:row>85</xdr:row>
      <xdr:rowOff>120142</xdr:rowOff>
    </xdr:to>
    <xdr:sp macro="" textlink="">
      <xdr:nvSpPr>
        <xdr:cNvPr id="628" name="楕円 627">
          <a:extLst>
            <a:ext uri="{FF2B5EF4-FFF2-40B4-BE49-F238E27FC236}">
              <a16:creationId xmlns:a16="http://schemas.microsoft.com/office/drawing/2014/main" id="{00000000-0008-0000-0200-000074020000}"/>
            </a:ext>
          </a:extLst>
        </xdr:cNvPr>
        <xdr:cNvSpPr/>
      </xdr:nvSpPr>
      <xdr:spPr>
        <a:xfrm>
          <a:off x="18605500" y="1459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63246</xdr:rowOff>
    </xdr:from>
    <xdr:to>
      <xdr:col>102</xdr:col>
      <xdr:colOff>114300</xdr:colOff>
      <xdr:row>85</xdr:row>
      <xdr:rowOff>69342</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flipV="1">
          <a:off x="18656300" y="14636496"/>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95521</xdr:rowOff>
    </xdr:from>
    <xdr:ext cx="469744" cy="259045"/>
    <xdr:sp macro="" textlink="">
      <xdr:nvSpPr>
        <xdr:cNvPr id="630" name="n_1aveValue【消防施設】&#10;一人当たり面積">
          <a:extLst>
            <a:ext uri="{FF2B5EF4-FFF2-40B4-BE49-F238E27FC236}">
              <a16:creationId xmlns:a16="http://schemas.microsoft.com/office/drawing/2014/main" id="{00000000-0008-0000-0200-000076020000}"/>
            </a:ext>
          </a:extLst>
        </xdr:cNvPr>
        <xdr:cNvSpPr txBox="1"/>
      </xdr:nvSpPr>
      <xdr:spPr>
        <a:xfrm>
          <a:off x="21075727" y="1432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105173</xdr:rowOff>
    </xdr:from>
    <xdr:ext cx="469744" cy="259045"/>
    <xdr:sp macro="" textlink="">
      <xdr:nvSpPr>
        <xdr:cNvPr id="631" name="n_2aveValue【消防施設】&#10;一人当たり面積">
          <a:extLst>
            <a:ext uri="{FF2B5EF4-FFF2-40B4-BE49-F238E27FC236}">
              <a16:creationId xmlns:a16="http://schemas.microsoft.com/office/drawing/2014/main" id="{00000000-0008-0000-0200-000077020000}"/>
            </a:ext>
          </a:extLst>
        </xdr:cNvPr>
        <xdr:cNvSpPr txBox="1"/>
      </xdr:nvSpPr>
      <xdr:spPr>
        <a:xfrm>
          <a:off x="20199427" y="1467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160799</xdr:rowOff>
    </xdr:from>
    <xdr:ext cx="469744" cy="259045"/>
    <xdr:sp macro="" textlink="">
      <xdr:nvSpPr>
        <xdr:cNvPr id="632" name="n_3aveValue【消防施設】&#10;一人当たり面積">
          <a:extLst>
            <a:ext uri="{FF2B5EF4-FFF2-40B4-BE49-F238E27FC236}">
              <a16:creationId xmlns:a16="http://schemas.microsoft.com/office/drawing/2014/main" id="{00000000-0008-0000-0200-000078020000}"/>
            </a:ext>
          </a:extLst>
        </xdr:cNvPr>
        <xdr:cNvSpPr txBox="1"/>
      </xdr:nvSpPr>
      <xdr:spPr>
        <a:xfrm>
          <a:off x="19310427" y="1473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165371</xdr:rowOff>
    </xdr:from>
    <xdr:ext cx="469744" cy="259045"/>
    <xdr:sp macro="" textlink="">
      <xdr:nvSpPr>
        <xdr:cNvPr id="633" name="n_4aveValue【消防施設】&#10;一人当たり面積">
          <a:extLst>
            <a:ext uri="{FF2B5EF4-FFF2-40B4-BE49-F238E27FC236}">
              <a16:creationId xmlns:a16="http://schemas.microsoft.com/office/drawing/2014/main" id="{00000000-0008-0000-0200-000079020000}"/>
            </a:ext>
          </a:extLst>
        </xdr:cNvPr>
        <xdr:cNvSpPr txBox="1"/>
      </xdr:nvSpPr>
      <xdr:spPr>
        <a:xfrm>
          <a:off x="18421427" y="1473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94505</xdr:rowOff>
    </xdr:from>
    <xdr:ext cx="469744" cy="259045"/>
    <xdr:sp macro="" textlink="">
      <xdr:nvSpPr>
        <xdr:cNvPr id="634" name="n_1mainValue【消防施設】&#10;一人当たり面積">
          <a:extLst>
            <a:ext uri="{FF2B5EF4-FFF2-40B4-BE49-F238E27FC236}">
              <a16:creationId xmlns:a16="http://schemas.microsoft.com/office/drawing/2014/main" id="{00000000-0008-0000-0200-00007A020000}"/>
            </a:ext>
          </a:extLst>
        </xdr:cNvPr>
        <xdr:cNvSpPr txBox="1"/>
      </xdr:nvSpPr>
      <xdr:spPr>
        <a:xfrm>
          <a:off x="21075727" y="1466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126001</xdr:rowOff>
    </xdr:from>
    <xdr:ext cx="469744" cy="259045"/>
    <xdr:sp macro="" textlink="">
      <xdr:nvSpPr>
        <xdr:cNvPr id="635" name="n_2mainValue【消防施設】&#10;一人当たり面積">
          <a:extLst>
            <a:ext uri="{FF2B5EF4-FFF2-40B4-BE49-F238E27FC236}">
              <a16:creationId xmlns:a16="http://schemas.microsoft.com/office/drawing/2014/main" id="{00000000-0008-0000-0200-00007B020000}"/>
            </a:ext>
          </a:extLst>
        </xdr:cNvPr>
        <xdr:cNvSpPr txBox="1"/>
      </xdr:nvSpPr>
      <xdr:spPr>
        <a:xfrm>
          <a:off x="20199427" y="14356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130573</xdr:rowOff>
    </xdr:from>
    <xdr:ext cx="469744" cy="259045"/>
    <xdr:sp macro="" textlink="">
      <xdr:nvSpPr>
        <xdr:cNvPr id="636" name="n_3mainValue【消防施設】&#10;一人当たり面積">
          <a:extLst>
            <a:ext uri="{FF2B5EF4-FFF2-40B4-BE49-F238E27FC236}">
              <a16:creationId xmlns:a16="http://schemas.microsoft.com/office/drawing/2014/main" id="{00000000-0008-0000-0200-00007C020000}"/>
            </a:ext>
          </a:extLst>
        </xdr:cNvPr>
        <xdr:cNvSpPr txBox="1"/>
      </xdr:nvSpPr>
      <xdr:spPr>
        <a:xfrm>
          <a:off x="19310427" y="1436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136669</xdr:rowOff>
    </xdr:from>
    <xdr:ext cx="469744" cy="259045"/>
    <xdr:sp macro="" textlink="">
      <xdr:nvSpPr>
        <xdr:cNvPr id="637" name="n_4mainValue【消防施設】&#10;一人当たり面積">
          <a:extLst>
            <a:ext uri="{FF2B5EF4-FFF2-40B4-BE49-F238E27FC236}">
              <a16:creationId xmlns:a16="http://schemas.microsoft.com/office/drawing/2014/main" id="{00000000-0008-0000-0200-00007D020000}"/>
            </a:ext>
          </a:extLst>
        </xdr:cNvPr>
        <xdr:cNvSpPr txBox="1"/>
      </xdr:nvSpPr>
      <xdr:spPr>
        <a:xfrm>
          <a:off x="18421427" y="1436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00000000-0008-0000-0200-00007E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00000000-0008-0000-0200-00007F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00000000-0008-0000-0200-000080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00000000-0008-0000-0200-000081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00000000-0008-0000-0200-000082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00000000-0008-0000-0200-000083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00000000-0008-0000-0200-000084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00000000-0008-0000-0200-000085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a:extLst>
            <a:ext uri="{FF2B5EF4-FFF2-40B4-BE49-F238E27FC236}">
              <a16:creationId xmlns:a16="http://schemas.microsoft.com/office/drawing/2014/main" id="{00000000-0008-0000-0200-000087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9" name="直線コネクタ 648">
          <a:extLst>
            <a:ext uri="{FF2B5EF4-FFF2-40B4-BE49-F238E27FC236}">
              <a16:creationId xmlns:a16="http://schemas.microsoft.com/office/drawing/2014/main" id="{00000000-0008-0000-0200-000089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0" name="テキスト ボックス 649">
          <a:extLst>
            <a:ext uri="{FF2B5EF4-FFF2-40B4-BE49-F238E27FC236}">
              <a16:creationId xmlns:a16="http://schemas.microsoft.com/office/drawing/2014/main" id="{00000000-0008-0000-0200-00008A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1" name="直線コネクタ 650">
          <a:extLst>
            <a:ext uri="{FF2B5EF4-FFF2-40B4-BE49-F238E27FC236}">
              <a16:creationId xmlns:a16="http://schemas.microsoft.com/office/drawing/2014/main" id="{00000000-0008-0000-0200-00008B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3" name="直線コネクタ 652">
          <a:extLst>
            <a:ext uri="{FF2B5EF4-FFF2-40B4-BE49-F238E27FC236}">
              <a16:creationId xmlns:a16="http://schemas.microsoft.com/office/drawing/2014/main" id="{00000000-0008-0000-0200-00008D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4" name="テキスト ボックス 653">
          <a:extLst>
            <a:ext uri="{FF2B5EF4-FFF2-40B4-BE49-F238E27FC236}">
              <a16:creationId xmlns:a16="http://schemas.microsoft.com/office/drawing/2014/main" id="{00000000-0008-0000-0200-00008E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5" name="直線コネクタ 654">
          <a:extLst>
            <a:ext uri="{FF2B5EF4-FFF2-40B4-BE49-F238E27FC236}">
              <a16:creationId xmlns:a16="http://schemas.microsoft.com/office/drawing/2014/main" id="{00000000-0008-0000-0200-00008F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6" name="テキスト ボックス 655">
          <a:extLst>
            <a:ext uri="{FF2B5EF4-FFF2-40B4-BE49-F238E27FC236}">
              <a16:creationId xmlns:a16="http://schemas.microsoft.com/office/drawing/2014/main" id="{00000000-0008-0000-0200-000090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7" name="直線コネクタ 656">
          <a:extLst>
            <a:ext uri="{FF2B5EF4-FFF2-40B4-BE49-F238E27FC236}">
              <a16:creationId xmlns:a16="http://schemas.microsoft.com/office/drawing/2014/main" id="{00000000-0008-0000-0200-000091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8" name="テキスト ボックス 657">
          <a:extLst>
            <a:ext uri="{FF2B5EF4-FFF2-40B4-BE49-F238E27FC236}">
              <a16:creationId xmlns:a16="http://schemas.microsoft.com/office/drawing/2014/main" id="{00000000-0008-0000-0200-000092020000}"/>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9" name="直線コネクタ 658">
          <a:extLst>
            <a:ext uri="{FF2B5EF4-FFF2-40B4-BE49-F238E27FC236}">
              <a16:creationId xmlns:a16="http://schemas.microsoft.com/office/drawing/2014/main" id="{00000000-0008-0000-0200-000093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0" name="【庁舎】&#10;有形固定資産減価償却率グラフ枠">
          <a:extLst>
            <a:ext uri="{FF2B5EF4-FFF2-40B4-BE49-F238E27FC236}">
              <a16:creationId xmlns:a16="http://schemas.microsoft.com/office/drawing/2014/main" id="{00000000-0008-0000-0200-000094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61" name="直線コネクタ 660">
          <a:extLst>
            <a:ext uri="{FF2B5EF4-FFF2-40B4-BE49-F238E27FC236}">
              <a16:creationId xmlns:a16="http://schemas.microsoft.com/office/drawing/2014/main" id="{00000000-0008-0000-0200-000095020000}"/>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62" name="【庁舎】&#10;有形固定資産減価償却率最小値テキスト">
          <a:extLst>
            <a:ext uri="{FF2B5EF4-FFF2-40B4-BE49-F238E27FC236}">
              <a16:creationId xmlns:a16="http://schemas.microsoft.com/office/drawing/2014/main" id="{00000000-0008-0000-0200-000096020000}"/>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64" name="【庁舎】&#10;有形固定資産減価償却率最大値テキスト">
          <a:extLst>
            <a:ext uri="{FF2B5EF4-FFF2-40B4-BE49-F238E27FC236}">
              <a16:creationId xmlns:a16="http://schemas.microsoft.com/office/drawing/2014/main" id="{00000000-0008-0000-0200-00009802000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65" name="直線コネクタ 664">
          <a:extLst>
            <a:ext uri="{FF2B5EF4-FFF2-40B4-BE49-F238E27FC236}">
              <a16:creationId xmlns:a16="http://schemas.microsoft.com/office/drawing/2014/main" id="{00000000-0008-0000-0200-00009902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147338</xdr:rowOff>
    </xdr:from>
    <xdr:ext cx="405111" cy="259045"/>
    <xdr:sp macro="" textlink="">
      <xdr:nvSpPr>
        <xdr:cNvPr id="666" name="【庁舎】&#10;有形固定資産減価償却率平均値テキスト">
          <a:extLst>
            <a:ext uri="{FF2B5EF4-FFF2-40B4-BE49-F238E27FC236}">
              <a16:creationId xmlns:a16="http://schemas.microsoft.com/office/drawing/2014/main" id="{00000000-0008-0000-0200-00009A020000}"/>
            </a:ext>
          </a:extLst>
        </xdr:cNvPr>
        <xdr:cNvSpPr txBox="1"/>
      </xdr:nvSpPr>
      <xdr:spPr>
        <a:xfrm>
          <a:off x="16357600" y="176352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124461</xdr:rowOff>
    </xdr:from>
    <xdr:to>
      <xdr:col>85</xdr:col>
      <xdr:colOff>177800</xdr:colOff>
      <xdr:row>104</xdr:row>
      <xdr:rowOff>54611</xdr:rowOff>
    </xdr:to>
    <xdr:sp macro="" textlink="">
      <xdr:nvSpPr>
        <xdr:cNvPr id="667" name="フローチャート: 判断 666">
          <a:extLst>
            <a:ext uri="{FF2B5EF4-FFF2-40B4-BE49-F238E27FC236}">
              <a16:creationId xmlns:a16="http://schemas.microsoft.com/office/drawing/2014/main" id="{00000000-0008-0000-0200-00009B020000}"/>
            </a:ext>
          </a:extLst>
        </xdr:cNvPr>
        <xdr:cNvSpPr/>
      </xdr:nvSpPr>
      <xdr:spPr>
        <a:xfrm>
          <a:off x="162687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146050</xdr:rowOff>
    </xdr:from>
    <xdr:to>
      <xdr:col>81</xdr:col>
      <xdr:colOff>101600</xdr:colOff>
      <xdr:row>104</xdr:row>
      <xdr:rowOff>76200</xdr:rowOff>
    </xdr:to>
    <xdr:sp macro="" textlink="">
      <xdr:nvSpPr>
        <xdr:cNvPr id="668" name="フローチャート: 判断 667">
          <a:extLst>
            <a:ext uri="{FF2B5EF4-FFF2-40B4-BE49-F238E27FC236}">
              <a16:creationId xmlns:a16="http://schemas.microsoft.com/office/drawing/2014/main" id="{00000000-0008-0000-0200-00009C020000}"/>
            </a:ext>
          </a:extLst>
        </xdr:cNvPr>
        <xdr:cNvSpPr/>
      </xdr:nvSpPr>
      <xdr:spPr>
        <a:xfrm>
          <a:off x="15430500" y="1780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1270</xdr:rowOff>
    </xdr:from>
    <xdr:to>
      <xdr:col>76</xdr:col>
      <xdr:colOff>165100</xdr:colOff>
      <xdr:row>104</xdr:row>
      <xdr:rowOff>102870</xdr:rowOff>
    </xdr:to>
    <xdr:sp macro="" textlink="">
      <xdr:nvSpPr>
        <xdr:cNvPr id="669" name="フローチャート: 判断 668">
          <a:extLst>
            <a:ext uri="{FF2B5EF4-FFF2-40B4-BE49-F238E27FC236}">
              <a16:creationId xmlns:a16="http://schemas.microsoft.com/office/drawing/2014/main" id="{00000000-0008-0000-0200-00009D020000}"/>
            </a:ext>
          </a:extLst>
        </xdr:cNvPr>
        <xdr:cNvSpPr/>
      </xdr:nvSpPr>
      <xdr:spPr>
        <a:xfrm>
          <a:off x="14541500" y="1783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8889</xdr:rowOff>
    </xdr:from>
    <xdr:to>
      <xdr:col>72</xdr:col>
      <xdr:colOff>38100</xdr:colOff>
      <xdr:row>104</xdr:row>
      <xdr:rowOff>110489</xdr:rowOff>
    </xdr:to>
    <xdr:sp macro="" textlink="">
      <xdr:nvSpPr>
        <xdr:cNvPr id="670" name="フローチャート: 判断 669">
          <a:extLst>
            <a:ext uri="{FF2B5EF4-FFF2-40B4-BE49-F238E27FC236}">
              <a16:creationId xmlns:a16="http://schemas.microsoft.com/office/drawing/2014/main" id="{00000000-0008-0000-0200-00009E020000}"/>
            </a:ext>
          </a:extLst>
        </xdr:cNvPr>
        <xdr:cNvSpPr/>
      </xdr:nvSpPr>
      <xdr:spPr>
        <a:xfrm>
          <a:off x="13652500" y="1783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160020</xdr:rowOff>
    </xdr:from>
    <xdr:to>
      <xdr:col>67</xdr:col>
      <xdr:colOff>101600</xdr:colOff>
      <xdr:row>104</xdr:row>
      <xdr:rowOff>90170</xdr:rowOff>
    </xdr:to>
    <xdr:sp macro="" textlink="">
      <xdr:nvSpPr>
        <xdr:cNvPr id="671" name="フローチャート: 判断 670">
          <a:extLst>
            <a:ext uri="{FF2B5EF4-FFF2-40B4-BE49-F238E27FC236}">
              <a16:creationId xmlns:a16="http://schemas.microsoft.com/office/drawing/2014/main" id="{00000000-0008-0000-0200-00009F020000}"/>
            </a:ext>
          </a:extLst>
        </xdr:cNvPr>
        <xdr:cNvSpPr/>
      </xdr:nvSpPr>
      <xdr:spPr>
        <a:xfrm>
          <a:off x="12763500" y="1781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00000000-0008-0000-0200-0000A2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0000000-0008-0000-0200-0000A3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200-0000A4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15239</xdr:rowOff>
    </xdr:from>
    <xdr:to>
      <xdr:col>85</xdr:col>
      <xdr:colOff>177800</xdr:colOff>
      <xdr:row>105</xdr:row>
      <xdr:rowOff>116839</xdr:rowOff>
    </xdr:to>
    <xdr:sp macro="" textlink="">
      <xdr:nvSpPr>
        <xdr:cNvPr id="677" name="楕円 676">
          <a:extLst>
            <a:ext uri="{FF2B5EF4-FFF2-40B4-BE49-F238E27FC236}">
              <a16:creationId xmlns:a16="http://schemas.microsoft.com/office/drawing/2014/main" id="{00000000-0008-0000-0200-0000A5020000}"/>
            </a:ext>
          </a:extLst>
        </xdr:cNvPr>
        <xdr:cNvSpPr/>
      </xdr:nvSpPr>
      <xdr:spPr>
        <a:xfrm>
          <a:off x="16268700" y="1801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165116</xdr:rowOff>
    </xdr:from>
    <xdr:ext cx="405111" cy="259045"/>
    <xdr:sp macro="" textlink="">
      <xdr:nvSpPr>
        <xdr:cNvPr id="678" name="【庁舎】&#10;有形固定資産減価償却率該当値テキスト">
          <a:extLst>
            <a:ext uri="{FF2B5EF4-FFF2-40B4-BE49-F238E27FC236}">
              <a16:creationId xmlns:a16="http://schemas.microsoft.com/office/drawing/2014/main" id="{00000000-0008-0000-0200-0000A6020000}"/>
            </a:ext>
          </a:extLst>
        </xdr:cNvPr>
        <xdr:cNvSpPr txBox="1"/>
      </xdr:nvSpPr>
      <xdr:spPr>
        <a:xfrm>
          <a:off x="16357600" y="17995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137161</xdr:rowOff>
    </xdr:from>
    <xdr:to>
      <xdr:col>81</xdr:col>
      <xdr:colOff>101600</xdr:colOff>
      <xdr:row>106</xdr:row>
      <xdr:rowOff>67311</xdr:rowOff>
    </xdr:to>
    <xdr:sp macro="" textlink="">
      <xdr:nvSpPr>
        <xdr:cNvPr id="679" name="楕円 678">
          <a:extLst>
            <a:ext uri="{FF2B5EF4-FFF2-40B4-BE49-F238E27FC236}">
              <a16:creationId xmlns:a16="http://schemas.microsoft.com/office/drawing/2014/main" id="{00000000-0008-0000-0200-0000A7020000}"/>
            </a:ext>
          </a:extLst>
        </xdr:cNvPr>
        <xdr:cNvSpPr/>
      </xdr:nvSpPr>
      <xdr:spPr>
        <a:xfrm>
          <a:off x="15430500" y="1813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66039</xdr:rowOff>
    </xdr:from>
    <xdr:to>
      <xdr:col>85</xdr:col>
      <xdr:colOff>127000</xdr:colOff>
      <xdr:row>106</xdr:row>
      <xdr:rowOff>16511</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flipV="1">
          <a:off x="15481300" y="18068289"/>
          <a:ext cx="838200" cy="1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120650</xdr:rowOff>
    </xdr:from>
    <xdr:to>
      <xdr:col>76</xdr:col>
      <xdr:colOff>165100</xdr:colOff>
      <xdr:row>106</xdr:row>
      <xdr:rowOff>50800</xdr:rowOff>
    </xdr:to>
    <xdr:sp macro="" textlink="">
      <xdr:nvSpPr>
        <xdr:cNvPr id="681" name="楕円 680">
          <a:extLst>
            <a:ext uri="{FF2B5EF4-FFF2-40B4-BE49-F238E27FC236}">
              <a16:creationId xmlns:a16="http://schemas.microsoft.com/office/drawing/2014/main" id="{00000000-0008-0000-0200-0000A9020000}"/>
            </a:ext>
          </a:extLst>
        </xdr:cNvPr>
        <xdr:cNvSpPr/>
      </xdr:nvSpPr>
      <xdr:spPr>
        <a:xfrm>
          <a:off x="14541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0</xdr:rowOff>
    </xdr:from>
    <xdr:to>
      <xdr:col>81</xdr:col>
      <xdr:colOff>50800</xdr:colOff>
      <xdr:row>106</xdr:row>
      <xdr:rowOff>16511</xdr:rowOff>
    </xdr:to>
    <xdr:cxnSp macro="">
      <xdr:nvCxnSpPr>
        <xdr:cNvPr id="682" name="直線コネクタ 681">
          <a:extLst>
            <a:ext uri="{FF2B5EF4-FFF2-40B4-BE49-F238E27FC236}">
              <a16:creationId xmlns:a16="http://schemas.microsoft.com/office/drawing/2014/main" id="{00000000-0008-0000-0200-0000AA020000}"/>
            </a:ext>
          </a:extLst>
        </xdr:cNvPr>
        <xdr:cNvCxnSpPr/>
      </xdr:nvCxnSpPr>
      <xdr:spPr>
        <a:xfrm>
          <a:off x="14592300" y="18173700"/>
          <a:ext cx="8890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105411</xdr:rowOff>
    </xdr:from>
    <xdr:to>
      <xdr:col>72</xdr:col>
      <xdr:colOff>38100</xdr:colOff>
      <xdr:row>106</xdr:row>
      <xdr:rowOff>35561</xdr:rowOff>
    </xdr:to>
    <xdr:sp macro="" textlink="">
      <xdr:nvSpPr>
        <xdr:cNvPr id="683" name="楕円 682">
          <a:extLst>
            <a:ext uri="{FF2B5EF4-FFF2-40B4-BE49-F238E27FC236}">
              <a16:creationId xmlns:a16="http://schemas.microsoft.com/office/drawing/2014/main" id="{00000000-0008-0000-0200-0000AB020000}"/>
            </a:ext>
          </a:extLst>
        </xdr:cNvPr>
        <xdr:cNvSpPr/>
      </xdr:nvSpPr>
      <xdr:spPr>
        <a:xfrm>
          <a:off x="13652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156211</xdr:rowOff>
    </xdr:from>
    <xdr:to>
      <xdr:col>76</xdr:col>
      <xdr:colOff>114300</xdr:colOff>
      <xdr:row>106</xdr:row>
      <xdr:rowOff>0</xdr:rowOff>
    </xdr:to>
    <xdr:cxnSp macro="">
      <xdr:nvCxnSpPr>
        <xdr:cNvPr id="684" name="直線コネクタ 683">
          <a:extLst>
            <a:ext uri="{FF2B5EF4-FFF2-40B4-BE49-F238E27FC236}">
              <a16:creationId xmlns:a16="http://schemas.microsoft.com/office/drawing/2014/main" id="{00000000-0008-0000-0200-0000AC020000}"/>
            </a:ext>
          </a:extLst>
        </xdr:cNvPr>
        <xdr:cNvCxnSpPr/>
      </xdr:nvCxnSpPr>
      <xdr:spPr>
        <a:xfrm>
          <a:off x="13703300" y="181584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82550</xdr:rowOff>
    </xdr:from>
    <xdr:to>
      <xdr:col>67</xdr:col>
      <xdr:colOff>101600</xdr:colOff>
      <xdr:row>106</xdr:row>
      <xdr:rowOff>12700</xdr:rowOff>
    </xdr:to>
    <xdr:sp macro="" textlink="">
      <xdr:nvSpPr>
        <xdr:cNvPr id="685" name="楕円 684">
          <a:extLst>
            <a:ext uri="{FF2B5EF4-FFF2-40B4-BE49-F238E27FC236}">
              <a16:creationId xmlns:a16="http://schemas.microsoft.com/office/drawing/2014/main" id="{00000000-0008-0000-0200-0000AD020000}"/>
            </a:ext>
          </a:extLst>
        </xdr:cNvPr>
        <xdr:cNvSpPr/>
      </xdr:nvSpPr>
      <xdr:spPr>
        <a:xfrm>
          <a:off x="12763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133350</xdr:rowOff>
    </xdr:from>
    <xdr:to>
      <xdr:col>71</xdr:col>
      <xdr:colOff>177800</xdr:colOff>
      <xdr:row>105</xdr:row>
      <xdr:rowOff>156211</xdr:rowOff>
    </xdr:to>
    <xdr:cxnSp macro="">
      <xdr:nvCxnSpPr>
        <xdr:cNvPr id="686" name="直線コネクタ 685">
          <a:extLst>
            <a:ext uri="{FF2B5EF4-FFF2-40B4-BE49-F238E27FC236}">
              <a16:creationId xmlns:a16="http://schemas.microsoft.com/office/drawing/2014/main" id="{00000000-0008-0000-0200-0000AE020000}"/>
            </a:ext>
          </a:extLst>
        </xdr:cNvPr>
        <xdr:cNvCxnSpPr/>
      </xdr:nvCxnSpPr>
      <xdr:spPr>
        <a:xfrm>
          <a:off x="12814300" y="181356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92727</xdr:rowOff>
    </xdr:from>
    <xdr:ext cx="405111" cy="259045"/>
    <xdr:sp macro="" textlink="">
      <xdr:nvSpPr>
        <xdr:cNvPr id="687" name="n_1aveValue【庁舎】&#10;有形固定資産減価償却率">
          <a:extLst>
            <a:ext uri="{FF2B5EF4-FFF2-40B4-BE49-F238E27FC236}">
              <a16:creationId xmlns:a16="http://schemas.microsoft.com/office/drawing/2014/main" id="{00000000-0008-0000-0200-0000AF020000}"/>
            </a:ext>
          </a:extLst>
        </xdr:cNvPr>
        <xdr:cNvSpPr txBox="1"/>
      </xdr:nvSpPr>
      <xdr:spPr>
        <a:xfrm>
          <a:off x="15266044" y="17580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119397</xdr:rowOff>
    </xdr:from>
    <xdr:ext cx="405111" cy="259045"/>
    <xdr:sp macro="" textlink="">
      <xdr:nvSpPr>
        <xdr:cNvPr id="688" name="n_2aveValue【庁舎】&#10;有形固定資産減価償却率">
          <a:extLst>
            <a:ext uri="{FF2B5EF4-FFF2-40B4-BE49-F238E27FC236}">
              <a16:creationId xmlns:a16="http://schemas.microsoft.com/office/drawing/2014/main" id="{00000000-0008-0000-0200-0000B0020000}"/>
            </a:ext>
          </a:extLst>
        </xdr:cNvPr>
        <xdr:cNvSpPr txBox="1"/>
      </xdr:nvSpPr>
      <xdr:spPr>
        <a:xfrm>
          <a:off x="14389744" y="17607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127016</xdr:rowOff>
    </xdr:from>
    <xdr:ext cx="405111" cy="259045"/>
    <xdr:sp macro="" textlink="">
      <xdr:nvSpPr>
        <xdr:cNvPr id="689" name="n_3aveValue【庁舎】&#10;有形固定資産減価償却率">
          <a:extLst>
            <a:ext uri="{FF2B5EF4-FFF2-40B4-BE49-F238E27FC236}">
              <a16:creationId xmlns:a16="http://schemas.microsoft.com/office/drawing/2014/main" id="{00000000-0008-0000-0200-0000B1020000}"/>
            </a:ext>
          </a:extLst>
        </xdr:cNvPr>
        <xdr:cNvSpPr txBox="1"/>
      </xdr:nvSpPr>
      <xdr:spPr>
        <a:xfrm>
          <a:off x="13500744" y="17614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106697</xdr:rowOff>
    </xdr:from>
    <xdr:ext cx="405111" cy="259045"/>
    <xdr:sp macro="" textlink="">
      <xdr:nvSpPr>
        <xdr:cNvPr id="690" name="n_4aveValue【庁舎】&#10;有形固定資産減価償却率">
          <a:extLst>
            <a:ext uri="{FF2B5EF4-FFF2-40B4-BE49-F238E27FC236}">
              <a16:creationId xmlns:a16="http://schemas.microsoft.com/office/drawing/2014/main" id="{00000000-0008-0000-0200-0000B2020000}"/>
            </a:ext>
          </a:extLst>
        </xdr:cNvPr>
        <xdr:cNvSpPr txBox="1"/>
      </xdr:nvSpPr>
      <xdr:spPr>
        <a:xfrm>
          <a:off x="12611744" y="1759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58438</xdr:rowOff>
    </xdr:from>
    <xdr:ext cx="405111" cy="259045"/>
    <xdr:sp macro="" textlink="">
      <xdr:nvSpPr>
        <xdr:cNvPr id="691" name="n_1mainValue【庁舎】&#10;有形固定資産減価償却率">
          <a:extLst>
            <a:ext uri="{FF2B5EF4-FFF2-40B4-BE49-F238E27FC236}">
              <a16:creationId xmlns:a16="http://schemas.microsoft.com/office/drawing/2014/main" id="{00000000-0008-0000-0200-0000B3020000}"/>
            </a:ext>
          </a:extLst>
        </xdr:cNvPr>
        <xdr:cNvSpPr txBox="1"/>
      </xdr:nvSpPr>
      <xdr:spPr>
        <a:xfrm>
          <a:off x="15266044" y="1823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41927</xdr:rowOff>
    </xdr:from>
    <xdr:ext cx="405111" cy="259045"/>
    <xdr:sp macro="" textlink="">
      <xdr:nvSpPr>
        <xdr:cNvPr id="692" name="n_2mainValue【庁舎】&#10;有形固定資産減価償却率">
          <a:extLst>
            <a:ext uri="{FF2B5EF4-FFF2-40B4-BE49-F238E27FC236}">
              <a16:creationId xmlns:a16="http://schemas.microsoft.com/office/drawing/2014/main" id="{00000000-0008-0000-0200-0000B4020000}"/>
            </a:ext>
          </a:extLst>
        </xdr:cNvPr>
        <xdr:cNvSpPr txBox="1"/>
      </xdr:nvSpPr>
      <xdr:spPr>
        <a:xfrm>
          <a:off x="14389744" y="182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26688</xdr:rowOff>
    </xdr:from>
    <xdr:ext cx="405111" cy="259045"/>
    <xdr:sp macro="" textlink="">
      <xdr:nvSpPr>
        <xdr:cNvPr id="693" name="n_3mainValue【庁舎】&#10;有形固定資産減価償却率">
          <a:extLst>
            <a:ext uri="{FF2B5EF4-FFF2-40B4-BE49-F238E27FC236}">
              <a16:creationId xmlns:a16="http://schemas.microsoft.com/office/drawing/2014/main" id="{00000000-0008-0000-0200-0000B5020000}"/>
            </a:ext>
          </a:extLst>
        </xdr:cNvPr>
        <xdr:cNvSpPr txBox="1"/>
      </xdr:nvSpPr>
      <xdr:spPr>
        <a:xfrm>
          <a:off x="135007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3827</xdr:rowOff>
    </xdr:from>
    <xdr:ext cx="405111" cy="259045"/>
    <xdr:sp macro="" textlink="">
      <xdr:nvSpPr>
        <xdr:cNvPr id="694" name="n_4mainValue【庁舎】&#10;有形固定資産減価償却率">
          <a:extLst>
            <a:ext uri="{FF2B5EF4-FFF2-40B4-BE49-F238E27FC236}">
              <a16:creationId xmlns:a16="http://schemas.microsoft.com/office/drawing/2014/main" id="{00000000-0008-0000-0200-0000B6020000}"/>
            </a:ext>
          </a:extLst>
        </xdr:cNvPr>
        <xdr:cNvSpPr txBox="1"/>
      </xdr:nvSpPr>
      <xdr:spPr>
        <a:xfrm>
          <a:off x="12611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a:extLst>
            <a:ext uri="{FF2B5EF4-FFF2-40B4-BE49-F238E27FC236}">
              <a16:creationId xmlns:a16="http://schemas.microsoft.com/office/drawing/2014/main" id="{00000000-0008-0000-0200-0000B7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6" name="正方形/長方形 695">
          <a:extLst>
            <a:ext uri="{FF2B5EF4-FFF2-40B4-BE49-F238E27FC236}">
              <a16:creationId xmlns:a16="http://schemas.microsoft.com/office/drawing/2014/main" id="{00000000-0008-0000-0200-0000B8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7" name="正方形/長方形 696">
          <a:extLst>
            <a:ext uri="{FF2B5EF4-FFF2-40B4-BE49-F238E27FC236}">
              <a16:creationId xmlns:a16="http://schemas.microsoft.com/office/drawing/2014/main" id="{00000000-0008-0000-0200-0000B9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8" name="正方形/長方形 697">
          <a:extLst>
            <a:ext uri="{FF2B5EF4-FFF2-40B4-BE49-F238E27FC236}">
              <a16:creationId xmlns:a16="http://schemas.microsoft.com/office/drawing/2014/main" id="{00000000-0008-0000-0200-0000BA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9" name="正方形/長方形 698">
          <a:extLst>
            <a:ext uri="{FF2B5EF4-FFF2-40B4-BE49-F238E27FC236}">
              <a16:creationId xmlns:a16="http://schemas.microsoft.com/office/drawing/2014/main" id="{00000000-0008-0000-0200-0000BB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0" name="正方形/長方形 699">
          <a:extLst>
            <a:ext uri="{FF2B5EF4-FFF2-40B4-BE49-F238E27FC236}">
              <a16:creationId xmlns:a16="http://schemas.microsoft.com/office/drawing/2014/main" id="{00000000-0008-0000-0200-0000BC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1" name="正方形/長方形 700">
          <a:extLst>
            <a:ext uri="{FF2B5EF4-FFF2-40B4-BE49-F238E27FC236}">
              <a16:creationId xmlns:a16="http://schemas.microsoft.com/office/drawing/2014/main" id="{00000000-0008-0000-0200-0000BD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2" name="正方形/長方形 701">
          <a:extLst>
            <a:ext uri="{FF2B5EF4-FFF2-40B4-BE49-F238E27FC236}">
              <a16:creationId xmlns:a16="http://schemas.microsoft.com/office/drawing/2014/main" id="{00000000-0008-0000-0200-0000BE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4" name="直線コネクタ 703">
          <a:extLst>
            <a:ext uri="{FF2B5EF4-FFF2-40B4-BE49-F238E27FC236}">
              <a16:creationId xmlns:a16="http://schemas.microsoft.com/office/drawing/2014/main" id="{00000000-0008-0000-0200-0000C0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5" name="直線コネクタ 704">
          <a:extLst>
            <a:ext uri="{FF2B5EF4-FFF2-40B4-BE49-F238E27FC236}">
              <a16:creationId xmlns:a16="http://schemas.microsoft.com/office/drawing/2014/main" id="{00000000-0008-0000-0200-0000C1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7" name="直線コネクタ 706">
          <a:extLst>
            <a:ext uri="{FF2B5EF4-FFF2-40B4-BE49-F238E27FC236}">
              <a16:creationId xmlns:a16="http://schemas.microsoft.com/office/drawing/2014/main" id="{00000000-0008-0000-0200-0000C3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9" name="直線コネクタ 708">
          <a:extLst>
            <a:ext uri="{FF2B5EF4-FFF2-40B4-BE49-F238E27FC236}">
              <a16:creationId xmlns:a16="http://schemas.microsoft.com/office/drawing/2014/main" id="{00000000-0008-0000-0200-0000C5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0" name="テキスト ボックス 709">
          <a:extLst>
            <a:ext uri="{FF2B5EF4-FFF2-40B4-BE49-F238E27FC236}">
              <a16:creationId xmlns:a16="http://schemas.microsoft.com/office/drawing/2014/main" id="{00000000-0008-0000-0200-0000C6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1" name="直線コネクタ 710">
          <a:extLst>
            <a:ext uri="{FF2B5EF4-FFF2-40B4-BE49-F238E27FC236}">
              <a16:creationId xmlns:a16="http://schemas.microsoft.com/office/drawing/2014/main" id="{00000000-0008-0000-0200-0000C7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2" name="テキスト ボックス 711">
          <a:extLst>
            <a:ext uri="{FF2B5EF4-FFF2-40B4-BE49-F238E27FC236}">
              <a16:creationId xmlns:a16="http://schemas.microsoft.com/office/drawing/2014/main" id="{00000000-0008-0000-0200-0000C8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4" name="テキスト ボックス 713">
          <a:extLst>
            <a:ext uri="{FF2B5EF4-FFF2-40B4-BE49-F238E27FC236}">
              <a16:creationId xmlns:a16="http://schemas.microsoft.com/office/drawing/2014/main" id="{00000000-0008-0000-0200-0000CA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6" name="テキスト ボックス 715">
          <a:extLst>
            <a:ext uri="{FF2B5EF4-FFF2-40B4-BE49-F238E27FC236}">
              <a16:creationId xmlns:a16="http://schemas.microsoft.com/office/drawing/2014/main" id="{00000000-0008-0000-0200-0000CC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庁舎】&#10;一人当たり面積グラフ枠">
          <a:extLst>
            <a:ext uri="{FF2B5EF4-FFF2-40B4-BE49-F238E27FC236}">
              <a16:creationId xmlns:a16="http://schemas.microsoft.com/office/drawing/2014/main" id="{00000000-0008-0000-0200-0000CD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96393</xdr:rowOff>
    </xdr:from>
    <xdr:to>
      <xdr:col>116</xdr:col>
      <xdr:colOff>62864</xdr:colOff>
      <xdr:row>108</xdr:row>
      <xdr:rowOff>32765</xdr:rowOff>
    </xdr:to>
    <xdr:cxnSp macro="">
      <xdr:nvCxnSpPr>
        <xdr:cNvPr id="718" name="直線コネクタ 717">
          <a:extLst>
            <a:ext uri="{FF2B5EF4-FFF2-40B4-BE49-F238E27FC236}">
              <a16:creationId xmlns:a16="http://schemas.microsoft.com/office/drawing/2014/main" id="{00000000-0008-0000-0200-0000CE020000}"/>
            </a:ext>
          </a:extLst>
        </xdr:cNvPr>
        <xdr:cNvCxnSpPr/>
      </xdr:nvCxnSpPr>
      <xdr:spPr>
        <a:xfrm flipV="1">
          <a:off x="22160864" y="17241393"/>
          <a:ext cx="0" cy="130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36592</xdr:rowOff>
    </xdr:from>
    <xdr:ext cx="469744" cy="259045"/>
    <xdr:sp macro="" textlink="">
      <xdr:nvSpPr>
        <xdr:cNvPr id="719" name="【庁舎】&#10;一人当たり面積最小値テキスト">
          <a:extLst>
            <a:ext uri="{FF2B5EF4-FFF2-40B4-BE49-F238E27FC236}">
              <a16:creationId xmlns:a16="http://schemas.microsoft.com/office/drawing/2014/main" id="{00000000-0008-0000-0200-0000CF020000}"/>
            </a:ext>
          </a:extLst>
        </xdr:cNvPr>
        <xdr:cNvSpPr txBox="1"/>
      </xdr:nvSpPr>
      <xdr:spPr>
        <a:xfrm>
          <a:off x="22199600" y="1855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32765</xdr:rowOff>
    </xdr:from>
    <xdr:to>
      <xdr:col>116</xdr:col>
      <xdr:colOff>152400</xdr:colOff>
      <xdr:row>108</xdr:row>
      <xdr:rowOff>32765</xdr:rowOff>
    </xdr:to>
    <xdr:cxnSp macro="">
      <xdr:nvCxnSpPr>
        <xdr:cNvPr id="720" name="直線コネクタ 719">
          <a:extLst>
            <a:ext uri="{FF2B5EF4-FFF2-40B4-BE49-F238E27FC236}">
              <a16:creationId xmlns:a16="http://schemas.microsoft.com/office/drawing/2014/main" id="{00000000-0008-0000-0200-0000D0020000}"/>
            </a:ext>
          </a:extLst>
        </xdr:cNvPr>
        <xdr:cNvCxnSpPr/>
      </xdr:nvCxnSpPr>
      <xdr:spPr>
        <a:xfrm>
          <a:off x="22072600" y="1854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43070</xdr:rowOff>
    </xdr:from>
    <xdr:ext cx="469744" cy="259045"/>
    <xdr:sp macro="" textlink="">
      <xdr:nvSpPr>
        <xdr:cNvPr id="721" name="【庁舎】&#10;一人当たり面積最大値テキスト">
          <a:extLst>
            <a:ext uri="{FF2B5EF4-FFF2-40B4-BE49-F238E27FC236}">
              <a16:creationId xmlns:a16="http://schemas.microsoft.com/office/drawing/2014/main" id="{00000000-0008-0000-0200-0000D1020000}"/>
            </a:ext>
          </a:extLst>
        </xdr:cNvPr>
        <xdr:cNvSpPr txBox="1"/>
      </xdr:nvSpPr>
      <xdr:spPr>
        <a:xfrm>
          <a:off x="22199600" y="17016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96393</xdr:rowOff>
    </xdr:from>
    <xdr:to>
      <xdr:col>116</xdr:col>
      <xdr:colOff>152400</xdr:colOff>
      <xdr:row>100</xdr:row>
      <xdr:rowOff>96393</xdr:rowOff>
    </xdr:to>
    <xdr:cxnSp macro="">
      <xdr:nvCxnSpPr>
        <xdr:cNvPr id="722" name="直線コネクタ 721">
          <a:extLst>
            <a:ext uri="{FF2B5EF4-FFF2-40B4-BE49-F238E27FC236}">
              <a16:creationId xmlns:a16="http://schemas.microsoft.com/office/drawing/2014/main" id="{00000000-0008-0000-0200-0000D2020000}"/>
            </a:ext>
          </a:extLst>
        </xdr:cNvPr>
        <xdr:cNvCxnSpPr/>
      </xdr:nvCxnSpPr>
      <xdr:spPr>
        <a:xfrm>
          <a:off x="22072600" y="1724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78376</xdr:rowOff>
    </xdr:from>
    <xdr:ext cx="469744" cy="259045"/>
    <xdr:sp macro="" textlink="">
      <xdr:nvSpPr>
        <xdr:cNvPr id="723" name="【庁舎】&#10;一人当たり面積平均値テキスト">
          <a:extLst>
            <a:ext uri="{FF2B5EF4-FFF2-40B4-BE49-F238E27FC236}">
              <a16:creationId xmlns:a16="http://schemas.microsoft.com/office/drawing/2014/main" id="{00000000-0008-0000-0200-0000D3020000}"/>
            </a:ext>
          </a:extLst>
        </xdr:cNvPr>
        <xdr:cNvSpPr txBox="1"/>
      </xdr:nvSpPr>
      <xdr:spPr>
        <a:xfrm>
          <a:off x="22199600" y="180806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55499</xdr:rowOff>
    </xdr:from>
    <xdr:to>
      <xdr:col>116</xdr:col>
      <xdr:colOff>114300</xdr:colOff>
      <xdr:row>106</xdr:row>
      <xdr:rowOff>157099</xdr:rowOff>
    </xdr:to>
    <xdr:sp macro="" textlink="">
      <xdr:nvSpPr>
        <xdr:cNvPr id="724" name="フローチャート: 判断 723">
          <a:extLst>
            <a:ext uri="{FF2B5EF4-FFF2-40B4-BE49-F238E27FC236}">
              <a16:creationId xmlns:a16="http://schemas.microsoft.com/office/drawing/2014/main" id="{00000000-0008-0000-0200-0000D4020000}"/>
            </a:ext>
          </a:extLst>
        </xdr:cNvPr>
        <xdr:cNvSpPr/>
      </xdr:nvSpPr>
      <xdr:spPr>
        <a:xfrm>
          <a:off x="22110700" y="18229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77215</xdr:rowOff>
    </xdr:from>
    <xdr:to>
      <xdr:col>112</xdr:col>
      <xdr:colOff>38100</xdr:colOff>
      <xdr:row>107</xdr:row>
      <xdr:rowOff>7365</xdr:rowOff>
    </xdr:to>
    <xdr:sp macro="" textlink="">
      <xdr:nvSpPr>
        <xdr:cNvPr id="725" name="フローチャート: 判断 724">
          <a:extLst>
            <a:ext uri="{FF2B5EF4-FFF2-40B4-BE49-F238E27FC236}">
              <a16:creationId xmlns:a16="http://schemas.microsoft.com/office/drawing/2014/main" id="{00000000-0008-0000-0200-0000D5020000}"/>
            </a:ext>
          </a:extLst>
        </xdr:cNvPr>
        <xdr:cNvSpPr/>
      </xdr:nvSpPr>
      <xdr:spPr>
        <a:xfrm>
          <a:off x="21272500" y="1825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93980</xdr:rowOff>
    </xdr:from>
    <xdr:to>
      <xdr:col>107</xdr:col>
      <xdr:colOff>101600</xdr:colOff>
      <xdr:row>107</xdr:row>
      <xdr:rowOff>24130</xdr:rowOff>
    </xdr:to>
    <xdr:sp macro="" textlink="">
      <xdr:nvSpPr>
        <xdr:cNvPr id="726" name="フローチャート: 判断 725">
          <a:extLst>
            <a:ext uri="{FF2B5EF4-FFF2-40B4-BE49-F238E27FC236}">
              <a16:creationId xmlns:a16="http://schemas.microsoft.com/office/drawing/2014/main" id="{00000000-0008-0000-0200-0000D6020000}"/>
            </a:ext>
          </a:extLst>
        </xdr:cNvPr>
        <xdr:cNvSpPr/>
      </xdr:nvSpPr>
      <xdr:spPr>
        <a:xfrm>
          <a:off x="20383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6731</xdr:rowOff>
    </xdr:from>
    <xdr:to>
      <xdr:col>102</xdr:col>
      <xdr:colOff>165100</xdr:colOff>
      <xdr:row>107</xdr:row>
      <xdr:rowOff>108331</xdr:rowOff>
    </xdr:to>
    <xdr:sp macro="" textlink="">
      <xdr:nvSpPr>
        <xdr:cNvPr id="727" name="フローチャート: 判断 726">
          <a:extLst>
            <a:ext uri="{FF2B5EF4-FFF2-40B4-BE49-F238E27FC236}">
              <a16:creationId xmlns:a16="http://schemas.microsoft.com/office/drawing/2014/main" id="{00000000-0008-0000-0200-0000D7020000}"/>
            </a:ext>
          </a:extLst>
        </xdr:cNvPr>
        <xdr:cNvSpPr/>
      </xdr:nvSpPr>
      <xdr:spPr>
        <a:xfrm>
          <a:off x="19494500" y="18351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3302</xdr:rowOff>
    </xdr:from>
    <xdr:to>
      <xdr:col>98</xdr:col>
      <xdr:colOff>38100</xdr:colOff>
      <xdr:row>107</xdr:row>
      <xdr:rowOff>104902</xdr:rowOff>
    </xdr:to>
    <xdr:sp macro="" textlink="">
      <xdr:nvSpPr>
        <xdr:cNvPr id="728" name="フローチャート: 判断 727">
          <a:extLst>
            <a:ext uri="{FF2B5EF4-FFF2-40B4-BE49-F238E27FC236}">
              <a16:creationId xmlns:a16="http://schemas.microsoft.com/office/drawing/2014/main" id="{00000000-0008-0000-0200-0000D8020000}"/>
            </a:ext>
          </a:extLst>
        </xdr:cNvPr>
        <xdr:cNvSpPr/>
      </xdr:nvSpPr>
      <xdr:spPr>
        <a:xfrm>
          <a:off x="18605500" y="1834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200-0000DD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112268</xdr:rowOff>
    </xdr:from>
    <xdr:to>
      <xdr:col>116</xdr:col>
      <xdr:colOff>114300</xdr:colOff>
      <xdr:row>108</xdr:row>
      <xdr:rowOff>42418</xdr:rowOff>
    </xdr:to>
    <xdr:sp macro="" textlink="">
      <xdr:nvSpPr>
        <xdr:cNvPr id="734" name="楕円 733">
          <a:extLst>
            <a:ext uri="{FF2B5EF4-FFF2-40B4-BE49-F238E27FC236}">
              <a16:creationId xmlns:a16="http://schemas.microsoft.com/office/drawing/2014/main" id="{00000000-0008-0000-0200-0000DE020000}"/>
            </a:ext>
          </a:extLst>
        </xdr:cNvPr>
        <xdr:cNvSpPr/>
      </xdr:nvSpPr>
      <xdr:spPr>
        <a:xfrm>
          <a:off x="22110700" y="1845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27195</xdr:rowOff>
    </xdr:from>
    <xdr:ext cx="469744" cy="259045"/>
    <xdr:sp macro="" textlink="">
      <xdr:nvSpPr>
        <xdr:cNvPr id="735" name="【庁舎】&#10;一人当たり面積該当値テキスト">
          <a:extLst>
            <a:ext uri="{FF2B5EF4-FFF2-40B4-BE49-F238E27FC236}">
              <a16:creationId xmlns:a16="http://schemas.microsoft.com/office/drawing/2014/main" id="{00000000-0008-0000-0200-0000DF020000}"/>
            </a:ext>
          </a:extLst>
        </xdr:cNvPr>
        <xdr:cNvSpPr txBox="1"/>
      </xdr:nvSpPr>
      <xdr:spPr>
        <a:xfrm>
          <a:off x="22199600" y="1837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130938</xdr:rowOff>
    </xdr:from>
    <xdr:to>
      <xdr:col>112</xdr:col>
      <xdr:colOff>38100</xdr:colOff>
      <xdr:row>108</xdr:row>
      <xdr:rowOff>61088</xdr:rowOff>
    </xdr:to>
    <xdr:sp macro="" textlink="">
      <xdr:nvSpPr>
        <xdr:cNvPr id="736" name="楕円 735">
          <a:extLst>
            <a:ext uri="{FF2B5EF4-FFF2-40B4-BE49-F238E27FC236}">
              <a16:creationId xmlns:a16="http://schemas.microsoft.com/office/drawing/2014/main" id="{00000000-0008-0000-0200-0000E0020000}"/>
            </a:ext>
          </a:extLst>
        </xdr:cNvPr>
        <xdr:cNvSpPr/>
      </xdr:nvSpPr>
      <xdr:spPr>
        <a:xfrm>
          <a:off x="21272500" y="1847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163068</xdr:rowOff>
    </xdr:from>
    <xdr:to>
      <xdr:col>116</xdr:col>
      <xdr:colOff>63500</xdr:colOff>
      <xdr:row>108</xdr:row>
      <xdr:rowOff>10288</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flipV="1">
          <a:off x="21323300" y="18508218"/>
          <a:ext cx="838200" cy="18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134747</xdr:rowOff>
    </xdr:from>
    <xdr:to>
      <xdr:col>107</xdr:col>
      <xdr:colOff>101600</xdr:colOff>
      <xdr:row>108</xdr:row>
      <xdr:rowOff>64897</xdr:rowOff>
    </xdr:to>
    <xdr:sp macro="" textlink="">
      <xdr:nvSpPr>
        <xdr:cNvPr id="738" name="楕円 737">
          <a:extLst>
            <a:ext uri="{FF2B5EF4-FFF2-40B4-BE49-F238E27FC236}">
              <a16:creationId xmlns:a16="http://schemas.microsoft.com/office/drawing/2014/main" id="{00000000-0008-0000-0200-0000E2020000}"/>
            </a:ext>
          </a:extLst>
        </xdr:cNvPr>
        <xdr:cNvSpPr/>
      </xdr:nvSpPr>
      <xdr:spPr>
        <a:xfrm>
          <a:off x="20383500" y="1847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10288</xdr:rowOff>
    </xdr:from>
    <xdr:to>
      <xdr:col>111</xdr:col>
      <xdr:colOff>177800</xdr:colOff>
      <xdr:row>108</xdr:row>
      <xdr:rowOff>14097</xdr:rowOff>
    </xdr:to>
    <xdr:cxnSp macro="">
      <xdr:nvCxnSpPr>
        <xdr:cNvPr id="739" name="直線コネクタ 738">
          <a:extLst>
            <a:ext uri="{FF2B5EF4-FFF2-40B4-BE49-F238E27FC236}">
              <a16:creationId xmlns:a16="http://schemas.microsoft.com/office/drawing/2014/main" id="{00000000-0008-0000-0200-0000E3020000}"/>
            </a:ext>
          </a:extLst>
        </xdr:cNvPr>
        <xdr:cNvCxnSpPr/>
      </xdr:nvCxnSpPr>
      <xdr:spPr>
        <a:xfrm flipV="1">
          <a:off x="20434300" y="18526888"/>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137413</xdr:rowOff>
    </xdr:from>
    <xdr:to>
      <xdr:col>102</xdr:col>
      <xdr:colOff>165100</xdr:colOff>
      <xdr:row>108</xdr:row>
      <xdr:rowOff>67563</xdr:rowOff>
    </xdr:to>
    <xdr:sp macro="" textlink="">
      <xdr:nvSpPr>
        <xdr:cNvPr id="740" name="楕円 739">
          <a:extLst>
            <a:ext uri="{FF2B5EF4-FFF2-40B4-BE49-F238E27FC236}">
              <a16:creationId xmlns:a16="http://schemas.microsoft.com/office/drawing/2014/main" id="{00000000-0008-0000-0200-0000E4020000}"/>
            </a:ext>
          </a:extLst>
        </xdr:cNvPr>
        <xdr:cNvSpPr/>
      </xdr:nvSpPr>
      <xdr:spPr>
        <a:xfrm>
          <a:off x="19494500" y="1848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14097</xdr:rowOff>
    </xdr:from>
    <xdr:to>
      <xdr:col>107</xdr:col>
      <xdr:colOff>50800</xdr:colOff>
      <xdr:row>108</xdr:row>
      <xdr:rowOff>16763</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flipV="1">
          <a:off x="19545300" y="18530697"/>
          <a:ext cx="88900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140843</xdr:rowOff>
    </xdr:from>
    <xdr:to>
      <xdr:col>98</xdr:col>
      <xdr:colOff>38100</xdr:colOff>
      <xdr:row>108</xdr:row>
      <xdr:rowOff>70993</xdr:rowOff>
    </xdr:to>
    <xdr:sp macro="" textlink="">
      <xdr:nvSpPr>
        <xdr:cNvPr id="742" name="楕円 741">
          <a:extLst>
            <a:ext uri="{FF2B5EF4-FFF2-40B4-BE49-F238E27FC236}">
              <a16:creationId xmlns:a16="http://schemas.microsoft.com/office/drawing/2014/main" id="{00000000-0008-0000-0200-0000E6020000}"/>
            </a:ext>
          </a:extLst>
        </xdr:cNvPr>
        <xdr:cNvSpPr/>
      </xdr:nvSpPr>
      <xdr:spPr>
        <a:xfrm>
          <a:off x="18605500" y="1848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16763</xdr:rowOff>
    </xdr:from>
    <xdr:to>
      <xdr:col>102</xdr:col>
      <xdr:colOff>114300</xdr:colOff>
      <xdr:row>108</xdr:row>
      <xdr:rowOff>20193</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flipV="1">
          <a:off x="18656300" y="18533363"/>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23892</xdr:rowOff>
    </xdr:from>
    <xdr:ext cx="469744" cy="259045"/>
    <xdr:sp macro="" textlink="">
      <xdr:nvSpPr>
        <xdr:cNvPr id="744" name="n_1aveValue【庁舎】&#10;一人当たり面積">
          <a:extLst>
            <a:ext uri="{FF2B5EF4-FFF2-40B4-BE49-F238E27FC236}">
              <a16:creationId xmlns:a16="http://schemas.microsoft.com/office/drawing/2014/main" id="{00000000-0008-0000-0200-0000E8020000}"/>
            </a:ext>
          </a:extLst>
        </xdr:cNvPr>
        <xdr:cNvSpPr txBox="1"/>
      </xdr:nvSpPr>
      <xdr:spPr>
        <a:xfrm>
          <a:off x="21075727" y="1802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40657</xdr:rowOff>
    </xdr:from>
    <xdr:ext cx="469744" cy="259045"/>
    <xdr:sp macro="" textlink="">
      <xdr:nvSpPr>
        <xdr:cNvPr id="745" name="n_2aveValue【庁舎】&#10;一人当たり面積">
          <a:extLst>
            <a:ext uri="{FF2B5EF4-FFF2-40B4-BE49-F238E27FC236}">
              <a16:creationId xmlns:a16="http://schemas.microsoft.com/office/drawing/2014/main" id="{00000000-0008-0000-0200-0000E9020000}"/>
            </a:ext>
          </a:extLst>
        </xdr:cNvPr>
        <xdr:cNvSpPr txBox="1"/>
      </xdr:nvSpPr>
      <xdr:spPr>
        <a:xfrm>
          <a:off x="20199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124858</xdr:rowOff>
    </xdr:from>
    <xdr:ext cx="469744" cy="259045"/>
    <xdr:sp macro="" textlink="">
      <xdr:nvSpPr>
        <xdr:cNvPr id="746" name="n_3aveValue【庁舎】&#10;一人当たり面積">
          <a:extLst>
            <a:ext uri="{FF2B5EF4-FFF2-40B4-BE49-F238E27FC236}">
              <a16:creationId xmlns:a16="http://schemas.microsoft.com/office/drawing/2014/main" id="{00000000-0008-0000-0200-0000EA020000}"/>
            </a:ext>
          </a:extLst>
        </xdr:cNvPr>
        <xdr:cNvSpPr txBox="1"/>
      </xdr:nvSpPr>
      <xdr:spPr>
        <a:xfrm>
          <a:off x="19310427"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121429</xdr:rowOff>
    </xdr:from>
    <xdr:ext cx="469744" cy="259045"/>
    <xdr:sp macro="" textlink="">
      <xdr:nvSpPr>
        <xdr:cNvPr id="747" name="n_4aveValue【庁舎】&#10;一人当たり面積">
          <a:extLst>
            <a:ext uri="{FF2B5EF4-FFF2-40B4-BE49-F238E27FC236}">
              <a16:creationId xmlns:a16="http://schemas.microsoft.com/office/drawing/2014/main" id="{00000000-0008-0000-0200-0000EB020000}"/>
            </a:ext>
          </a:extLst>
        </xdr:cNvPr>
        <xdr:cNvSpPr txBox="1"/>
      </xdr:nvSpPr>
      <xdr:spPr>
        <a:xfrm>
          <a:off x="18421427" y="1812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52215</xdr:rowOff>
    </xdr:from>
    <xdr:ext cx="469744" cy="259045"/>
    <xdr:sp macro="" textlink="">
      <xdr:nvSpPr>
        <xdr:cNvPr id="748" name="n_1mainValue【庁舎】&#10;一人当たり面積">
          <a:extLst>
            <a:ext uri="{FF2B5EF4-FFF2-40B4-BE49-F238E27FC236}">
              <a16:creationId xmlns:a16="http://schemas.microsoft.com/office/drawing/2014/main" id="{00000000-0008-0000-0200-0000EC020000}"/>
            </a:ext>
          </a:extLst>
        </xdr:cNvPr>
        <xdr:cNvSpPr txBox="1"/>
      </xdr:nvSpPr>
      <xdr:spPr>
        <a:xfrm>
          <a:off x="21075727" y="1856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56024</xdr:rowOff>
    </xdr:from>
    <xdr:ext cx="469744" cy="259045"/>
    <xdr:sp macro="" textlink="">
      <xdr:nvSpPr>
        <xdr:cNvPr id="749" name="n_2mainValue【庁舎】&#10;一人当たり面積">
          <a:extLst>
            <a:ext uri="{FF2B5EF4-FFF2-40B4-BE49-F238E27FC236}">
              <a16:creationId xmlns:a16="http://schemas.microsoft.com/office/drawing/2014/main" id="{00000000-0008-0000-0200-0000ED020000}"/>
            </a:ext>
          </a:extLst>
        </xdr:cNvPr>
        <xdr:cNvSpPr txBox="1"/>
      </xdr:nvSpPr>
      <xdr:spPr>
        <a:xfrm>
          <a:off x="20199427" y="18572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58690</xdr:rowOff>
    </xdr:from>
    <xdr:ext cx="469744" cy="259045"/>
    <xdr:sp macro="" textlink="">
      <xdr:nvSpPr>
        <xdr:cNvPr id="750" name="n_3mainValue【庁舎】&#10;一人当たり面積">
          <a:extLst>
            <a:ext uri="{FF2B5EF4-FFF2-40B4-BE49-F238E27FC236}">
              <a16:creationId xmlns:a16="http://schemas.microsoft.com/office/drawing/2014/main" id="{00000000-0008-0000-0200-0000EE020000}"/>
            </a:ext>
          </a:extLst>
        </xdr:cNvPr>
        <xdr:cNvSpPr txBox="1"/>
      </xdr:nvSpPr>
      <xdr:spPr>
        <a:xfrm>
          <a:off x="19310427" y="1857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62120</xdr:rowOff>
    </xdr:from>
    <xdr:ext cx="469744" cy="259045"/>
    <xdr:sp macro="" textlink="">
      <xdr:nvSpPr>
        <xdr:cNvPr id="751" name="n_4mainValue【庁舎】&#10;一人当たり面積">
          <a:extLst>
            <a:ext uri="{FF2B5EF4-FFF2-40B4-BE49-F238E27FC236}">
              <a16:creationId xmlns:a16="http://schemas.microsoft.com/office/drawing/2014/main" id="{00000000-0008-0000-0200-0000EF020000}"/>
            </a:ext>
          </a:extLst>
        </xdr:cNvPr>
        <xdr:cNvSpPr txBox="1"/>
      </xdr:nvSpPr>
      <xdr:spPr>
        <a:xfrm>
          <a:off x="18421427" y="1857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a:extLst>
            <a:ext uri="{FF2B5EF4-FFF2-40B4-BE49-F238E27FC236}">
              <a16:creationId xmlns:a16="http://schemas.microsoft.com/office/drawing/2014/main" id="{00000000-0008-0000-0200-0000F0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a:extLst>
            <a:ext uri="{FF2B5EF4-FFF2-40B4-BE49-F238E27FC236}">
              <a16:creationId xmlns:a16="http://schemas.microsoft.com/office/drawing/2014/main" id="{00000000-0008-0000-0200-0000F1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a:extLst>
            <a:ext uri="{FF2B5EF4-FFF2-40B4-BE49-F238E27FC236}">
              <a16:creationId xmlns:a16="http://schemas.microsoft.com/office/drawing/2014/main" id="{00000000-0008-0000-0200-0000F2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類似団体と比較して特に有形固定資産減価償却</a:t>
          </a:r>
          <a:r>
            <a:rPr kumimoji="1" lang="ja-JP" altLang="en-US" sz="1100">
              <a:solidFill>
                <a:schemeClr val="dk1"/>
              </a:solidFill>
              <a:effectLst/>
              <a:latin typeface="+mn-lt"/>
              <a:ea typeface="+mn-ea"/>
              <a:cs typeface="+mn-cs"/>
            </a:rPr>
            <a:t>率</a:t>
          </a:r>
          <a:r>
            <a:rPr kumimoji="1" lang="ja-JP" altLang="ja-JP" sz="1100">
              <a:solidFill>
                <a:schemeClr val="dk1"/>
              </a:solidFill>
              <a:effectLst/>
              <a:latin typeface="+mn-lt"/>
              <a:ea typeface="+mn-ea"/>
              <a:cs typeface="+mn-cs"/>
            </a:rPr>
            <a:t>が高くなっている施設は、体育館・プール、</a:t>
          </a:r>
          <a:r>
            <a:rPr kumimoji="1" lang="ja-JP" altLang="en-US" sz="1100">
              <a:solidFill>
                <a:schemeClr val="dk1"/>
              </a:solidFill>
              <a:effectLst/>
              <a:latin typeface="+mn-lt"/>
              <a:ea typeface="+mn-ea"/>
              <a:cs typeface="+mn-cs"/>
            </a:rPr>
            <a:t>福祉施設、</a:t>
          </a:r>
          <a:r>
            <a:rPr kumimoji="1" lang="ja-JP" altLang="ja-JP" sz="1100">
              <a:solidFill>
                <a:schemeClr val="dk1"/>
              </a:solidFill>
              <a:effectLst/>
              <a:latin typeface="+mn-lt"/>
              <a:ea typeface="+mn-ea"/>
              <a:cs typeface="+mn-cs"/>
            </a:rPr>
            <a:t>庁舎である。これらについては、耐用年数を経過しつつあるためである。庁舎においては平成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耐震改修を完了し、その後も適切に維持修繕を行っている。体育館・プール及びその他の施設についても、公共施設等総合管理計画に基づき、個別計画を策定し老朽化対策に取り組んでいくこととし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845F7E28-BA34-4BED-B6DB-4F637246691E}"/>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471713E5-ACA0-4514-848A-419A8AF1BB09}"/>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9863D187-9B65-4975-B314-9B34DA039F15}"/>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1DA0B54E-0598-4886-8264-060CA138662F}"/>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5D711CAA-BE90-4BB5-9A6C-B99010274894}"/>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7E97583B-8549-4997-84DC-7E21226537D7}"/>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AD2EC269-12DD-4B2C-B303-862F0C7687C5}"/>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D7DC2961-D459-4F63-9598-C783D74930E8}"/>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3AC0C772-485F-454D-85C1-E6C764CA1265}"/>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1B5C3AC4-AA35-4D86-BBC7-C6A98DF01B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4,986
4,974
241.98
5,098,380
4,989,819
105,130
3,040,597
5,289,419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69CE20F9-DDAE-4B35-9C96-B912D1FEB671}"/>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F3AACA1A-DFFD-4FB1-A3D3-1B96EBD0CDBE}"/>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B5E8C8C8-79B9-4AFE-BB87-B262BAC004E9}"/>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258F9B55-F248-4A77-B556-DA3585B861EB}"/>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25CE47B-AD27-4CEB-81C5-C7BEECEE04CD}"/>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FA9B75AB-B60C-48DD-B9F8-74F30491D5F5}"/>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1B80584A-BF98-4985-A2CE-76D3D72F5DC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BD9D0AC0-D472-4305-BBC0-6EC212DE5348}"/>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FB2687A4-51E6-4237-8FF8-9E3F9323494E}"/>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F1927D72-5F41-4762-A98A-B7B61CC7DA2E}"/>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A2C2BF44-D101-4BC7-8831-9CAAD8A2EF41}"/>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32BD5A5F-A284-4AD6-A0B8-E7308E195E87}"/>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555D3812-EEE9-4778-B33C-8F97C4F42447}"/>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97E8EAC7-4CC4-453A-8B47-302090FB4AD2}"/>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BCC3B2D1-6E34-4B06-9178-D16D00BA0DB9}"/>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B94706D6-BD6E-4BC4-8981-35F399A930EB}"/>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6A5C32B-5114-4A6A-BC09-F61D6C4C4D1E}"/>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5EE92F8E-4B54-4EF3-AACF-81BE08ABF526}"/>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D142B284-0CA3-429B-BA53-28E33FF7A7C5}"/>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8A6532E8-3F6D-4C13-A842-0B922A485FBB}"/>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F6FCAD65-ADD6-462A-BB42-3F56B3065A22}"/>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40BFBE1E-50E3-47A7-8A98-AE50B2F72734}"/>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235AB6D2-E6CE-4DCA-91F7-7F3CBB2DE17F}"/>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D2D6BF54-1FB5-4C6D-894B-EC7AD35F1A83}"/>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FF90443-DEE2-4530-BB06-3DCA88B4135F}"/>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DF7822DB-CBEE-42D1-98D4-85054327E701}"/>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550FB6DF-D24C-4ADD-B66A-6F665283E0AD}"/>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A5BF624C-A956-43B5-BC0E-9AF9990B9C7D}"/>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3D32B305-001D-44B3-8A44-FC1CEF2B1971}"/>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AC92CF43-91FF-44AC-A362-7000A30096B2}"/>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C08FA90B-3403-472A-A9DC-84B71E25448A}"/>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6BD49EE-4AA3-43A3-9478-BEF5844D6D04}"/>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24130D2B-23D4-4738-807D-3AE73BE49DD5}"/>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EC9C5A28-1891-44F1-84E8-840131D986DA}"/>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97E05015-005D-40A1-9DC3-DEE5188B71AE}"/>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9391D2DA-9879-4134-9154-45D2431B39F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B0C6CF2F-49CB-4C49-AD35-C9634675E49C}"/>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人口の減少や全国平均を上回る高齢化率（令和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年度末</a:t>
          </a:r>
          <a:r>
            <a:rPr kumimoji="1" lang="en-US" altLang="ja-JP" sz="1100" b="0" i="0" baseline="0">
              <a:solidFill>
                <a:schemeClr val="dk1"/>
              </a:solidFill>
              <a:effectLst/>
              <a:latin typeface="+mn-lt"/>
              <a:ea typeface="+mn-ea"/>
              <a:cs typeface="+mn-cs"/>
            </a:rPr>
            <a:t>45.0%</a:t>
          </a:r>
          <a:r>
            <a:rPr kumimoji="1" lang="ja-JP" altLang="ja-JP" sz="1100" b="0" i="0" baseline="0">
              <a:solidFill>
                <a:schemeClr val="dk1"/>
              </a:solidFill>
              <a:effectLst/>
              <a:latin typeface="+mn-lt"/>
              <a:ea typeface="+mn-ea"/>
              <a:cs typeface="+mn-cs"/>
            </a:rPr>
            <a:t>）等により、財政基盤が弱く、類似団体平均と同程度であるが、全国平均と比較すると</a:t>
          </a:r>
          <a:r>
            <a:rPr kumimoji="1" lang="en-US" altLang="ja-JP" sz="1100" b="0" i="0" baseline="0">
              <a:solidFill>
                <a:schemeClr val="dk1"/>
              </a:solidFill>
              <a:effectLst/>
              <a:latin typeface="+mn-lt"/>
              <a:ea typeface="+mn-ea"/>
              <a:cs typeface="+mn-cs"/>
            </a:rPr>
            <a:t>0.28</a:t>
          </a:r>
          <a:r>
            <a:rPr kumimoji="1" lang="ja-JP" altLang="ja-JP" sz="1100" b="0" i="0" baseline="0">
              <a:solidFill>
                <a:schemeClr val="dk1"/>
              </a:solidFill>
              <a:effectLst/>
              <a:latin typeface="+mn-lt"/>
              <a:ea typeface="+mn-ea"/>
              <a:cs typeface="+mn-cs"/>
            </a:rPr>
            <a:t>ポイント下回っている。引き続き、町税等の徴収業務の強化、町有財産の売り払い等による歳入確保対策及び事務事業全般の見直し等歳出の徹底的な見直しを図り、財政基盤の強化に努める。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F7AF254-08DD-4ADA-828A-11229D2BF932}"/>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181C7160-FD98-4C25-B99F-F5A63823BA42}"/>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13CD5CC0-C653-41BD-B1C3-CB521A9051DE}"/>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A005381F-62AA-4D6E-B54D-9C2725E4468D}"/>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25C610AC-08EF-47AF-9830-9FA95D5863BB}"/>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A02A24F9-C643-4DA9-AD5E-8D37229A7338}"/>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5A10B713-7997-4B3F-893F-E8F6DC6717F8}"/>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1D38D15C-98AA-4E34-A88D-0980B3904143}"/>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B61DF5A0-FAC7-426B-BDF2-2261751E4703}"/>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5A076BA4-5095-4509-85C1-8C9D3595DD26}"/>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E63F4AC7-F201-46E6-B4D0-85E9F10B7B25}"/>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4B6DB709-0F2F-437B-AE74-68270921151C}"/>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E6B275A1-2FC4-43CD-85F0-E4DC90998A9E}"/>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3F5CF3DA-8D50-41BF-859C-0F6425C8DE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33F3E30D-A9CE-4FA1-B137-6AF18F5C065D}"/>
            </a:ext>
          </a:extLst>
        </xdr:cNvPr>
        <xdr:cNvCxnSpPr/>
      </xdr:nvCxnSpPr>
      <xdr:spPr>
        <a:xfrm flipV="1">
          <a:off x="4953000" y="6080125"/>
          <a:ext cx="0" cy="15483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B154EBE4-1238-4DE5-9141-90BB958FF50C}"/>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7AD60536-48E9-4DFC-A0F6-E0CA4650C9AE}"/>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6" name="財政力最大値テキスト">
          <a:extLst>
            <a:ext uri="{FF2B5EF4-FFF2-40B4-BE49-F238E27FC236}">
              <a16:creationId xmlns:a16="http://schemas.microsoft.com/office/drawing/2014/main" id="{C5144382-B098-4571-8962-2C05900B8B6F}"/>
            </a:ext>
          </a:extLst>
        </xdr:cNvPr>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7" name="直線コネクタ 66">
          <a:extLst>
            <a:ext uri="{FF2B5EF4-FFF2-40B4-BE49-F238E27FC236}">
              <a16:creationId xmlns:a16="http://schemas.microsoft.com/office/drawing/2014/main" id="{F95F56FA-E625-45CA-B654-60810EB9D3DE}"/>
            </a:ext>
          </a:extLst>
        </xdr:cNvPr>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166158</xdr:rowOff>
    </xdr:from>
    <xdr:to>
      <xdr:col>23</xdr:col>
      <xdr:colOff>133350</xdr:colOff>
      <xdr:row>42</xdr:row>
      <xdr:rowOff>166158</xdr:rowOff>
    </xdr:to>
    <xdr:cxnSp macro="">
      <xdr:nvCxnSpPr>
        <xdr:cNvPr id="68" name="直線コネクタ 67">
          <a:extLst>
            <a:ext uri="{FF2B5EF4-FFF2-40B4-BE49-F238E27FC236}">
              <a16:creationId xmlns:a16="http://schemas.microsoft.com/office/drawing/2014/main" id="{D63A5582-58B9-4B8B-93A2-9EB6A06A246A}"/>
            </a:ext>
          </a:extLst>
        </xdr:cNvPr>
        <xdr:cNvCxnSpPr/>
      </xdr:nvCxnSpPr>
      <xdr:spPr>
        <a:xfrm>
          <a:off x="4114800" y="73670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127652</xdr:rowOff>
    </xdr:from>
    <xdr:ext cx="762000" cy="259045"/>
    <xdr:sp macro="" textlink="">
      <xdr:nvSpPr>
        <xdr:cNvPr id="69" name="財政力平均値テキスト">
          <a:extLst>
            <a:ext uri="{FF2B5EF4-FFF2-40B4-BE49-F238E27FC236}">
              <a16:creationId xmlns:a16="http://schemas.microsoft.com/office/drawing/2014/main" id="{72F17C99-1234-48B2-BCE6-971275530AFE}"/>
            </a:ext>
          </a:extLst>
        </xdr:cNvPr>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0" name="フローチャート: 判断 69">
          <a:extLst>
            <a:ext uri="{FF2B5EF4-FFF2-40B4-BE49-F238E27FC236}">
              <a16:creationId xmlns:a16="http://schemas.microsoft.com/office/drawing/2014/main" id="{1C6EDD2C-028C-43BF-A367-2B365CF91691}"/>
            </a:ext>
          </a:extLst>
        </xdr:cNvPr>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166158</xdr:rowOff>
    </xdr:to>
    <xdr:cxnSp macro="">
      <xdr:nvCxnSpPr>
        <xdr:cNvPr id="71" name="直線コネクタ 70">
          <a:extLst>
            <a:ext uri="{FF2B5EF4-FFF2-40B4-BE49-F238E27FC236}">
              <a16:creationId xmlns:a16="http://schemas.microsoft.com/office/drawing/2014/main" id="{61C840EB-0685-45A9-9D2E-848D744356C8}"/>
            </a:ext>
          </a:extLst>
        </xdr:cNvPr>
        <xdr:cNvCxnSpPr/>
      </xdr:nvCxnSpPr>
      <xdr:spPr>
        <a:xfrm>
          <a:off x="3225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2" name="フローチャート: 判断 71">
          <a:extLst>
            <a:ext uri="{FF2B5EF4-FFF2-40B4-BE49-F238E27FC236}">
              <a16:creationId xmlns:a16="http://schemas.microsoft.com/office/drawing/2014/main" id="{1AD0EDD3-7CEA-4EFE-ACE6-794D0FFAB65D}"/>
            </a:ext>
          </a:extLst>
        </xdr:cNvPr>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73" name="テキスト ボックス 72">
          <a:extLst>
            <a:ext uri="{FF2B5EF4-FFF2-40B4-BE49-F238E27FC236}">
              <a16:creationId xmlns:a16="http://schemas.microsoft.com/office/drawing/2014/main" id="{203297C8-D9EF-45A5-9ADD-A8D5BA8661C7}"/>
            </a:ext>
          </a:extLst>
        </xdr:cNvPr>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146050</xdr:rowOff>
    </xdr:to>
    <xdr:cxnSp macro="">
      <xdr:nvCxnSpPr>
        <xdr:cNvPr id="74" name="直線コネクタ 73">
          <a:extLst>
            <a:ext uri="{FF2B5EF4-FFF2-40B4-BE49-F238E27FC236}">
              <a16:creationId xmlns:a16="http://schemas.microsoft.com/office/drawing/2014/main" id="{F3AADC28-7494-4BBD-A8C5-8C15A1E8F310}"/>
            </a:ext>
          </a:extLst>
        </xdr:cNvPr>
        <xdr:cNvCxnSpPr/>
      </xdr:nvCxnSpPr>
      <xdr:spPr>
        <a:xfrm>
          <a:off x="2336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412713E0-B069-425C-BBA6-87764158DF28}"/>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a:extLst>
            <a:ext uri="{FF2B5EF4-FFF2-40B4-BE49-F238E27FC236}">
              <a16:creationId xmlns:a16="http://schemas.microsoft.com/office/drawing/2014/main" id="{FFD147A8-DA42-4BE5-A4C4-8B968ADD7B42}"/>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166158</xdr:rowOff>
    </xdr:to>
    <xdr:cxnSp macro="">
      <xdr:nvCxnSpPr>
        <xdr:cNvPr id="77" name="直線コネクタ 76">
          <a:extLst>
            <a:ext uri="{FF2B5EF4-FFF2-40B4-BE49-F238E27FC236}">
              <a16:creationId xmlns:a16="http://schemas.microsoft.com/office/drawing/2014/main" id="{ED31CF92-E81C-41A9-A95B-E54EE5A2D396}"/>
            </a:ext>
          </a:extLst>
        </xdr:cNvPr>
        <xdr:cNvCxnSpPr/>
      </xdr:nvCxnSpPr>
      <xdr:spPr>
        <a:xfrm flipV="1">
          <a:off x="1447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8" name="フローチャート: 判断 77">
          <a:extLst>
            <a:ext uri="{FF2B5EF4-FFF2-40B4-BE49-F238E27FC236}">
              <a16:creationId xmlns:a16="http://schemas.microsoft.com/office/drawing/2014/main" id="{68322448-6E60-438F-B4D2-C260C410D995}"/>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9" name="テキスト ボックス 78">
          <a:extLst>
            <a:ext uri="{FF2B5EF4-FFF2-40B4-BE49-F238E27FC236}">
              <a16:creationId xmlns:a16="http://schemas.microsoft.com/office/drawing/2014/main" id="{E1751BDE-B2CC-4FBE-B8DE-D9ED4E2E1B5B}"/>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166158</xdr:rowOff>
    </xdr:from>
    <xdr:to>
      <xdr:col>7</xdr:col>
      <xdr:colOff>31750</xdr:colOff>
      <xdr:row>42</xdr:row>
      <xdr:rowOff>96308</xdr:rowOff>
    </xdr:to>
    <xdr:sp macro="" textlink="">
      <xdr:nvSpPr>
        <xdr:cNvPr id="80" name="フローチャート: 判断 79">
          <a:extLst>
            <a:ext uri="{FF2B5EF4-FFF2-40B4-BE49-F238E27FC236}">
              <a16:creationId xmlns:a16="http://schemas.microsoft.com/office/drawing/2014/main" id="{DD0A0C3F-3A59-45BA-8AFF-00EDABEDCC50}"/>
            </a:ext>
          </a:extLst>
        </xdr:cNvPr>
        <xdr:cNvSpPr/>
      </xdr:nvSpPr>
      <xdr:spPr>
        <a:xfrm>
          <a:off x="1397000" y="7195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106485</xdr:rowOff>
    </xdr:from>
    <xdr:ext cx="762000" cy="259045"/>
    <xdr:sp macro="" textlink="">
      <xdr:nvSpPr>
        <xdr:cNvPr id="81" name="テキスト ボックス 80">
          <a:extLst>
            <a:ext uri="{FF2B5EF4-FFF2-40B4-BE49-F238E27FC236}">
              <a16:creationId xmlns:a16="http://schemas.microsoft.com/office/drawing/2014/main" id="{4B32031F-E788-4093-AAC8-0D675556BC94}"/>
            </a:ext>
          </a:extLst>
        </xdr:cNvPr>
        <xdr:cNvSpPr txBox="1"/>
      </xdr:nvSpPr>
      <xdr:spPr>
        <a:xfrm>
          <a:off x="1066800" y="696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E42BB811-9C33-4951-9B0A-17B97DADAE8B}"/>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CA37860C-75E3-4E7B-AFD5-7B30479EA99C}"/>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7192F368-7D0C-45B2-B230-66DE52779319}"/>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94CDC794-13C3-45B4-A301-E2D64AB28C84}"/>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DAE17390-0F2A-49A4-BC4D-6689F92CF8FF}"/>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87" name="楕円 86">
          <a:extLst>
            <a:ext uri="{FF2B5EF4-FFF2-40B4-BE49-F238E27FC236}">
              <a16:creationId xmlns:a16="http://schemas.microsoft.com/office/drawing/2014/main" id="{3079A1BE-3019-4F46-B2C1-FA5241C000E1}"/>
            </a:ext>
          </a:extLst>
        </xdr:cNvPr>
        <xdr:cNvSpPr/>
      </xdr:nvSpPr>
      <xdr:spPr>
        <a:xfrm>
          <a:off x="49022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131885</xdr:rowOff>
    </xdr:from>
    <xdr:ext cx="762000" cy="259045"/>
    <xdr:sp macro="" textlink="">
      <xdr:nvSpPr>
        <xdr:cNvPr id="88" name="財政力該当値テキスト">
          <a:extLst>
            <a:ext uri="{FF2B5EF4-FFF2-40B4-BE49-F238E27FC236}">
              <a16:creationId xmlns:a16="http://schemas.microsoft.com/office/drawing/2014/main" id="{A5574E59-4B8A-43B0-8773-AA5EB8AE8FCF}"/>
            </a:ext>
          </a:extLst>
        </xdr:cNvPr>
        <xdr:cNvSpPr txBox="1"/>
      </xdr:nvSpPr>
      <xdr:spPr>
        <a:xfrm>
          <a:off x="50419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115358</xdr:rowOff>
    </xdr:from>
    <xdr:to>
      <xdr:col>19</xdr:col>
      <xdr:colOff>184150</xdr:colOff>
      <xdr:row>43</xdr:row>
      <xdr:rowOff>45508</xdr:rowOff>
    </xdr:to>
    <xdr:sp macro="" textlink="">
      <xdr:nvSpPr>
        <xdr:cNvPr id="89" name="楕円 88">
          <a:extLst>
            <a:ext uri="{FF2B5EF4-FFF2-40B4-BE49-F238E27FC236}">
              <a16:creationId xmlns:a16="http://schemas.microsoft.com/office/drawing/2014/main" id="{91C14FF3-E6C9-43D6-82F5-23092FBDDFD5}"/>
            </a:ext>
          </a:extLst>
        </xdr:cNvPr>
        <xdr:cNvSpPr/>
      </xdr:nvSpPr>
      <xdr:spPr>
        <a:xfrm>
          <a:off x="4064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55685</xdr:rowOff>
    </xdr:from>
    <xdr:ext cx="736600" cy="259045"/>
    <xdr:sp macro="" textlink="">
      <xdr:nvSpPr>
        <xdr:cNvPr id="90" name="テキスト ボックス 89">
          <a:extLst>
            <a:ext uri="{FF2B5EF4-FFF2-40B4-BE49-F238E27FC236}">
              <a16:creationId xmlns:a16="http://schemas.microsoft.com/office/drawing/2014/main" id="{5C26A7BC-D44C-4F6A-B64B-345ABF78955A}"/>
            </a:ext>
          </a:extLst>
        </xdr:cNvPr>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1" name="楕円 90">
          <a:extLst>
            <a:ext uri="{FF2B5EF4-FFF2-40B4-BE49-F238E27FC236}">
              <a16:creationId xmlns:a16="http://schemas.microsoft.com/office/drawing/2014/main" id="{3FA459F6-ECCF-4229-A460-3516C6CD1429}"/>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35577</xdr:rowOff>
    </xdr:from>
    <xdr:ext cx="762000" cy="259045"/>
    <xdr:sp macro="" textlink="">
      <xdr:nvSpPr>
        <xdr:cNvPr id="92" name="テキスト ボックス 91">
          <a:extLst>
            <a:ext uri="{FF2B5EF4-FFF2-40B4-BE49-F238E27FC236}">
              <a16:creationId xmlns:a16="http://schemas.microsoft.com/office/drawing/2014/main" id="{428ED3F6-D61E-4707-B02F-47C4D8FE58F7}"/>
            </a:ext>
          </a:extLst>
        </xdr:cNvPr>
        <xdr:cNvSpPr txBox="1"/>
      </xdr:nvSpPr>
      <xdr:spPr>
        <a:xfrm>
          <a:off x="2844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3" name="楕円 92">
          <a:extLst>
            <a:ext uri="{FF2B5EF4-FFF2-40B4-BE49-F238E27FC236}">
              <a16:creationId xmlns:a16="http://schemas.microsoft.com/office/drawing/2014/main" id="{A422BCB9-5E9B-46E0-AF41-8D97C5C3C4AD}"/>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4" name="テキスト ボックス 93">
          <a:extLst>
            <a:ext uri="{FF2B5EF4-FFF2-40B4-BE49-F238E27FC236}">
              <a16:creationId xmlns:a16="http://schemas.microsoft.com/office/drawing/2014/main" id="{92B7716C-4211-4401-A9C3-D0192FD64AC3}"/>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95" name="楕円 94">
          <a:extLst>
            <a:ext uri="{FF2B5EF4-FFF2-40B4-BE49-F238E27FC236}">
              <a16:creationId xmlns:a16="http://schemas.microsoft.com/office/drawing/2014/main" id="{4CDA2D49-B43F-40B1-BA1A-EBBCDC1078B5}"/>
            </a:ext>
          </a:extLst>
        </xdr:cNvPr>
        <xdr:cNvSpPr/>
      </xdr:nvSpPr>
      <xdr:spPr>
        <a:xfrm>
          <a:off x="1397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30285</xdr:rowOff>
    </xdr:from>
    <xdr:ext cx="762000" cy="259045"/>
    <xdr:sp macro="" textlink="">
      <xdr:nvSpPr>
        <xdr:cNvPr id="96" name="テキスト ボックス 95">
          <a:extLst>
            <a:ext uri="{FF2B5EF4-FFF2-40B4-BE49-F238E27FC236}">
              <a16:creationId xmlns:a16="http://schemas.microsoft.com/office/drawing/2014/main" id="{4FE0F0AD-86EF-4A80-8270-ABFB599BB990}"/>
            </a:ext>
          </a:extLst>
        </xdr:cNvPr>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3BB1F17D-1EA8-4A16-9ACC-F16AAE1EC625}"/>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E79D7EF3-9E43-4FBA-A07E-818139699DC6}"/>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2465ED5-EAD3-4CC3-A90D-C674681173E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B34E32D3-E0B2-42E7-A6C2-C3A9E95A8A14}"/>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EB592954-6EE4-48A4-944A-F5F54BBEB067}"/>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7930A0FA-255A-4A87-BD52-72D66F369BEC}"/>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46CF6AA7-D624-46D5-9DBE-9A68E72CCB6C}"/>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F2C6893C-1763-4E5A-9F4E-9947FCAA1F13}"/>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63167C1F-3BCB-4AA7-84DD-A102DD75C04F}"/>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B77C50D3-5259-423D-87FC-616168B12576}"/>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A2CB8663-A3AB-484B-94F4-C2F3A1B3953F}"/>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E909940C-B595-40CC-9703-3AA40C06C4F3}"/>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2C2CE2FF-4FCA-45CC-99B6-674C193C2E49}"/>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公債費の比率が大きいことや、扶助費の増により類似団体平均を</a:t>
          </a:r>
          <a:r>
            <a:rPr kumimoji="1" lang="en-US" altLang="ja-JP" sz="1100" b="0" i="0" baseline="0">
              <a:solidFill>
                <a:schemeClr val="dk1"/>
              </a:solidFill>
              <a:effectLst/>
              <a:latin typeface="+mn-lt"/>
              <a:ea typeface="+mn-ea"/>
              <a:cs typeface="+mn-cs"/>
            </a:rPr>
            <a:t>4.1</a:t>
          </a:r>
          <a:r>
            <a:rPr kumimoji="1" lang="ja-JP" altLang="ja-JP" sz="1100" b="0" i="0" baseline="0">
              <a:solidFill>
                <a:schemeClr val="dk1"/>
              </a:solidFill>
              <a:effectLst/>
              <a:latin typeface="+mn-lt"/>
              <a:ea typeface="+mn-ea"/>
              <a:cs typeface="+mn-cs"/>
            </a:rPr>
            <a:t>ポイント上回っている。今後も公債費の繰上償還及び新規発行債の抑制による公債費負担の平準化、特別会計に対する繰出金の抑制等に努め、経常経費の削減を図る。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9F03AA2F-6218-4EAD-B93B-11F26AF7465E}"/>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C7C45899-0B6D-44D8-986B-3D01E2C96C97}"/>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C0AAA09E-0FAB-4631-AA68-40BA98D1163A}"/>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1BEFABD0-49F2-46AA-8A44-418CA8A3C51E}"/>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51697BB4-BDE7-470D-99FF-9C6A26B19C08}"/>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67F8D1E9-F9CE-4EBD-BBEB-01E3C63CBCA9}"/>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F96D0EC6-8BB2-4572-84E1-19445D21D9D4}"/>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297B21CF-DB58-49FB-8E6A-84C6F58D92B1}"/>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9903FCC7-13D6-4769-93B9-500FDE3E2CCA}"/>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52A48C5-E43B-43F3-94A8-82A0A16638A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EA045DD9-F41F-477B-8BBB-5A4BC93B8BCB}"/>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3D6B411B-7237-4CFF-84C2-C706C4E1629F}"/>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734218EF-89DE-4714-A5DB-30811807E0E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2053FA87-FA78-4871-B9EE-723350AB9B1F}"/>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8FE1DEC1-F16C-402E-AF1A-AB8A99E036C3}"/>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CED56001-601A-4952-98E8-02BDF4994FDB}"/>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169756</xdr:rowOff>
    </xdr:from>
    <xdr:to>
      <xdr:col>23</xdr:col>
      <xdr:colOff>133350</xdr:colOff>
      <xdr:row>67</xdr:row>
      <xdr:rowOff>75988</xdr:rowOff>
    </xdr:to>
    <xdr:cxnSp macro="">
      <xdr:nvCxnSpPr>
        <xdr:cNvPr id="126" name="直線コネクタ 125">
          <a:extLst>
            <a:ext uri="{FF2B5EF4-FFF2-40B4-BE49-F238E27FC236}">
              <a16:creationId xmlns:a16="http://schemas.microsoft.com/office/drawing/2014/main" id="{0D027C80-B5A2-4099-82BD-9F5DD44AEE7F}"/>
            </a:ext>
          </a:extLst>
        </xdr:cNvPr>
        <xdr:cNvCxnSpPr/>
      </xdr:nvCxnSpPr>
      <xdr:spPr>
        <a:xfrm flipV="1">
          <a:off x="4953000" y="9942406"/>
          <a:ext cx="0" cy="1620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48065</xdr:rowOff>
    </xdr:from>
    <xdr:ext cx="762000" cy="259045"/>
    <xdr:sp macro="" textlink="">
      <xdr:nvSpPr>
        <xdr:cNvPr id="127" name="財政構造の弾力性最小値テキスト">
          <a:extLst>
            <a:ext uri="{FF2B5EF4-FFF2-40B4-BE49-F238E27FC236}">
              <a16:creationId xmlns:a16="http://schemas.microsoft.com/office/drawing/2014/main" id="{6874CB6B-E1E6-4F5C-8730-FA0671F3F8B2}"/>
            </a:ext>
          </a:extLst>
        </xdr:cNvPr>
        <xdr:cNvSpPr txBox="1"/>
      </xdr:nvSpPr>
      <xdr:spPr>
        <a:xfrm>
          <a:off x="5041900" y="1153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75988</xdr:rowOff>
    </xdr:from>
    <xdr:to>
      <xdr:col>24</xdr:col>
      <xdr:colOff>12700</xdr:colOff>
      <xdr:row>67</xdr:row>
      <xdr:rowOff>75988</xdr:rowOff>
    </xdr:to>
    <xdr:cxnSp macro="">
      <xdr:nvCxnSpPr>
        <xdr:cNvPr id="128" name="直線コネクタ 127">
          <a:extLst>
            <a:ext uri="{FF2B5EF4-FFF2-40B4-BE49-F238E27FC236}">
              <a16:creationId xmlns:a16="http://schemas.microsoft.com/office/drawing/2014/main" id="{AA33116D-D65D-45CD-8483-243428991B6D}"/>
            </a:ext>
          </a:extLst>
        </xdr:cNvPr>
        <xdr:cNvCxnSpPr/>
      </xdr:nvCxnSpPr>
      <xdr:spPr>
        <a:xfrm>
          <a:off x="4864100" y="1156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84683</xdr:rowOff>
    </xdr:from>
    <xdr:ext cx="762000" cy="259045"/>
    <xdr:sp macro="" textlink="">
      <xdr:nvSpPr>
        <xdr:cNvPr id="129" name="財政構造の弾力性最大値テキスト">
          <a:extLst>
            <a:ext uri="{FF2B5EF4-FFF2-40B4-BE49-F238E27FC236}">
              <a16:creationId xmlns:a16="http://schemas.microsoft.com/office/drawing/2014/main" id="{C4D1A8F1-AE0D-4431-B1BB-8F3722D8D9B7}"/>
            </a:ext>
          </a:extLst>
        </xdr:cNvPr>
        <xdr:cNvSpPr txBox="1"/>
      </xdr:nvSpPr>
      <xdr:spPr>
        <a:xfrm>
          <a:off x="5041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169756</xdr:rowOff>
    </xdr:from>
    <xdr:to>
      <xdr:col>24</xdr:col>
      <xdr:colOff>12700</xdr:colOff>
      <xdr:row>57</xdr:row>
      <xdr:rowOff>169756</xdr:rowOff>
    </xdr:to>
    <xdr:cxnSp macro="">
      <xdr:nvCxnSpPr>
        <xdr:cNvPr id="130" name="直線コネクタ 129">
          <a:extLst>
            <a:ext uri="{FF2B5EF4-FFF2-40B4-BE49-F238E27FC236}">
              <a16:creationId xmlns:a16="http://schemas.microsoft.com/office/drawing/2014/main" id="{D1B70D31-8D4D-4B4E-88E4-C6F06313FFE6}"/>
            </a:ext>
          </a:extLst>
        </xdr:cNvPr>
        <xdr:cNvCxnSpPr/>
      </xdr:nvCxnSpPr>
      <xdr:spPr>
        <a:xfrm>
          <a:off x="4864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62019</xdr:rowOff>
    </xdr:from>
    <xdr:to>
      <xdr:col>23</xdr:col>
      <xdr:colOff>133350</xdr:colOff>
      <xdr:row>64</xdr:row>
      <xdr:rowOff>107738</xdr:rowOff>
    </xdr:to>
    <xdr:cxnSp macro="">
      <xdr:nvCxnSpPr>
        <xdr:cNvPr id="131" name="直線コネクタ 130">
          <a:extLst>
            <a:ext uri="{FF2B5EF4-FFF2-40B4-BE49-F238E27FC236}">
              <a16:creationId xmlns:a16="http://schemas.microsoft.com/office/drawing/2014/main" id="{6CA432C3-4CCF-48EA-9F5F-1F2D4AA3DE11}"/>
            </a:ext>
          </a:extLst>
        </xdr:cNvPr>
        <xdr:cNvCxnSpPr/>
      </xdr:nvCxnSpPr>
      <xdr:spPr>
        <a:xfrm>
          <a:off x="4114800" y="10863369"/>
          <a:ext cx="8382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132" name="財政構造の弾力性平均値テキスト">
          <a:extLst>
            <a:ext uri="{FF2B5EF4-FFF2-40B4-BE49-F238E27FC236}">
              <a16:creationId xmlns:a16="http://schemas.microsoft.com/office/drawing/2014/main" id="{93F80D89-CD42-4C30-8191-D3EFE5BEB65D}"/>
            </a:ext>
          </a:extLst>
        </xdr:cNvPr>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3" name="フローチャート: 判断 132">
          <a:extLst>
            <a:ext uri="{FF2B5EF4-FFF2-40B4-BE49-F238E27FC236}">
              <a16:creationId xmlns:a16="http://schemas.microsoft.com/office/drawing/2014/main" id="{C26CDF62-57BB-4FD6-91B6-0496D529DB0C}"/>
            </a:ext>
          </a:extLst>
        </xdr:cNvPr>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62019</xdr:rowOff>
    </xdr:from>
    <xdr:to>
      <xdr:col>19</xdr:col>
      <xdr:colOff>133350</xdr:colOff>
      <xdr:row>65</xdr:row>
      <xdr:rowOff>36830</xdr:rowOff>
    </xdr:to>
    <xdr:cxnSp macro="">
      <xdr:nvCxnSpPr>
        <xdr:cNvPr id="134" name="直線コネクタ 133">
          <a:extLst>
            <a:ext uri="{FF2B5EF4-FFF2-40B4-BE49-F238E27FC236}">
              <a16:creationId xmlns:a16="http://schemas.microsoft.com/office/drawing/2014/main" id="{58D6D641-7223-4DFC-97E9-5C0C4A28B753}"/>
            </a:ext>
          </a:extLst>
        </xdr:cNvPr>
        <xdr:cNvCxnSpPr/>
      </xdr:nvCxnSpPr>
      <xdr:spPr>
        <a:xfrm flipV="1">
          <a:off x="3225800" y="10863369"/>
          <a:ext cx="889000" cy="31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135" name="フローチャート: 判断 134">
          <a:extLst>
            <a:ext uri="{FF2B5EF4-FFF2-40B4-BE49-F238E27FC236}">
              <a16:creationId xmlns:a16="http://schemas.microsoft.com/office/drawing/2014/main" id="{E015354E-C1A7-4976-BDBD-E95035A3821C}"/>
            </a:ext>
          </a:extLst>
        </xdr:cNvPr>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36" name="テキスト ボックス 135">
          <a:extLst>
            <a:ext uri="{FF2B5EF4-FFF2-40B4-BE49-F238E27FC236}">
              <a16:creationId xmlns:a16="http://schemas.microsoft.com/office/drawing/2014/main" id="{48753C7B-3C5D-4936-81CA-A11B1EA258A1}"/>
            </a:ext>
          </a:extLst>
        </xdr:cNvPr>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36830</xdr:rowOff>
    </xdr:from>
    <xdr:to>
      <xdr:col>15</xdr:col>
      <xdr:colOff>82550</xdr:colOff>
      <xdr:row>66</xdr:row>
      <xdr:rowOff>2117</xdr:rowOff>
    </xdr:to>
    <xdr:cxnSp macro="">
      <xdr:nvCxnSpPr>
        <xdr:cNvPr id="137" name="直線コネクタ 136">
          <a:extLst>
            <a:ext uri="{FF2B5EF4-FFF2-40B4-BE49-F238E27FC236}">
              <a16:creationId xmlns:a16="http://schemas.microsoft.com/office/drawing/2014/main" id="{9F1872AD-86F1-4B8F-A1D8-A3D9467A7962}"/>
            </a:ext>
          </a:extLst>
        </xdr:cNvPr>
        <xdr:cNvCxnSpPr/>
      </xdr:nvCxnSpPr>
      <xdr:spPr>
        <a:xfrm flipV="1">
          <a:off x="2336800" y="11181080"/>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8" name="フローチャート: 判断 137">
          <a:extLst>
            <a:ext uri="{FF2B5EF4-FFF2-40B4-BE49-F238E27FC236}">
              <a16:creationId xmlns:a16="http://schemas.microsoft.com/office/drawing/2014/main" id="{2CA4CC4B-8D8C-409D-85DF-5034FA81CCDB}"/>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39" name="テキスト ボックス 138">
          <a:extLst>
            <a:ext uri="{FF2B5EF4-FFF2-40B4-BE49-F238E27FC236}">
              <a16:creationId xmlns:a16="http://schemas.microsoft.com/office/drawing/2014/main" id="{EB4819C9-9CE5-4A9A-9C9D-6DF183C1F95A}"/>
            </a:ext>
          </a:extLst>
        </xdr:cNvPr>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2117</xdr:rowOff>
    </xdr:from>
    <xdr:to>
      <xdr:col>11</xdr:col>
      <xdr:colOff>31750</xdr:colOff>
      <xdr:row>66</xdr:row>
      <xdr:rowOff>34290</xdr:rowOff>
    </xdr:to>
    <xdr:cxnSp macro="">
      <xdr:nvCxnSpPr>
        <xdr:cNvPr id="140" name="直線コネクタ 139">
          <a:extLst>
            <a:ext uri="{FF2B5EF4-FFF2-40B4-BE49-F238E27FC236}">
              <a16:creationId xmlns:a16="http://schemas.microsoft.com/office/drawing/2014/main" id="{321E3777-4C9F-46CA-B20E-5C3387BB3597}"/>
            </a:ext>
          </a:extLst>
        </xdr:cNvPr>
        <xdr:cNvCxnSpPr/>
      </xdr:nvCxnSpPr>
      <xdr:spPr>
        <a:xfrm flipV="1">
          <a:off x="1447800" y="1131781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97155</xdr:rowOff>
    </xdr:from>
    <xdr:to>
      <xdr:col>11</xdr:col>
      <xdr:colOff>82550</xdr:colOff>
      <xdr:row>65</xdr:row>
      <xdr:rowOff>27305</xdr:rowOff>
    </xdr:to>
    <xdr:sp macro="" textlink="">
      <xdr:nvSpPr>
        <xdr:cNvPr id="141" name="フローチャート: 判断 140">
          <a:extLst>
            <a:ext uri="{FF2B5EF4-FFF2-40B4-BE49-F238E27FC236}">
              <a16:creationId xmlns:a16="http://schemas.microsoft.com/office/drawing/2014/main" id="{4449DF4F-C8D2-4A73-950D-AA8D66F681DF}"/>
            </a:ext>
          </a:extLst>
        </xdr:cNvPr>
        <xdr:cNvSpPr/>
      </xdr:nvSpPr>
      <xdr:spPr>
        <a:xfrm>
          <a:off x="2286000" y="1106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37482</xdr:rowOff>
    </xdr:from>
    <xdr:ext cx="762000" cy="259045"/>
    <xdr:sp macro="" textlink="">
      <xdr:nvSpPr>
        <xdr:cNvPr id="142" name="テキスト ボックス 141">
          <a:extLst>
            <a:ext uri="{FF2B5EF4-FFF2-40B4-BE49-F238E27FC236}">
              <a16:creationId xmlns:a16="http://schemas.microsoft.com/office/drawing/2014/main" id="{E9DDFF84-B57F-4DA4-BF75-B90C9BDA1FD5}"/>
            </a:ext>
          </a:extLst>
        </xdr:cNvPr>
        <xdr:cNvSpPr txBox="1"/>
      </xdr:nvSpPr>
      <xdr:spPr>
        <a:xfrm>
          <a:off x="1955800" y="1083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89112</xdr:rowOff>
    </xdr:from>
    <xdr:to>
      <xdr:col>7</xdr:col>
      <xdr:colOff>31750</xdr:colOff>
      <xdr:row>65</xdr:row>
      <xdr:rowOff>19262</xdr:rowOff>
    </xdr:to>
    <xdr:sp macro="" textlink="">
      <xdr:nvSpPr>
        <xdr:cNvPr id="143" name="フローチャート: 判断 142">
          <a:extLst>
            <a:ext uri="{FF2B5EF4-FFF2-40B4-BE49-F238E27FC236}">
              <a16:creationId xmlns:a16="http://schemas.microsoft.com/office/drawing/2014/main" id="{5D4419A0-C7CD-488F-B84C-468612BA74EB}"/>
            </a:ext>
          </a:extLst>
        </xdr:cNvPr>
        <xdr:cNvSpPr/>
      </xdr:nvSpPr>
      <xdr:spPr>
        <a:xfrm>
          <a:off x="1397000" y="11061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29439</xdr:rowOff>
    </xdr:from>
    <xdr:ext cx="762000" cy="259045"/>
    <xdr:sp macro="" textlink="">
      <xdr:nvSpPr>
        <xdr:cNvPr id="144" name="テキスト ボックス 143">
          <a:extLst>
            <a:ext uri="{FF2B5EF4-FFF2-40B4-BE49-F238E27FC236}">
              <a16:creationId xmlns:a16="http://schemas.microsoft.com/office/drawing/2014/main" id="{B9BAB832-2B3F-4F97-9B7E-27F17B8D880C}"/>
            </a:ext>
          </a:extLst>
        </xdr:cNvPr>
        <xdr:cNvSpPr txBox="1"/>
      </xdr:nvSpPr>
      <xdr:spPr>
        <a:xfrm>
          <a:off x="1066800" y="108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B7484E5D-789B-4950-921B-BC649B40CE9A}"/>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86A34166-E2C9-4734-9FAB-8EB15DCA959D}"/>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BA7C4D62-6753-4817-BE1F-34D43894D6E5}"/>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FBF167A7-B7E5-4C20-8A0D-0306095AEB74}"/>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7F5EF26D-2CF3-4B3B-BBCC-18F519736FD7}"/>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56938</xdr:rowOff>
    </xdr:from>
    <xdr:to>
      <xdr:col>23</xdr:col>
      <xdr:colOff>184150</xdr:colOff>
      <xdr:row>64</xdr:row>
      <xdr:rowOff>158538</xdr:rowOff>
    </xdr:to>
    <xdr:sp macro="" textlink="">
      <xdr:nvSpPr>
        <xdr:cNvPr id="150" name="楕円 149">
          <a:extLst>
            <a:ext uri="{FF2B5EF4-FFF2-40B4-BE49-F238E27FC236}">
              <a16:creationId xmlns:a16="http://schemas.microsoft.com/office/drawing/2014/main" id="{578100A3-9323-4D26-A17A-C87AF120CA10}"/>
            </a:ext>
          </a:extLst>
        </xdr:cNvPr>
        <xdr:cNvSpPr/>
      </xdr:nvSpPr>
      <xdr:spPr>
        <a:xfrm>
          <a:off x="4902200" y="1102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29015</xdr:rowOff>
    </xdr:from>
    <xdr:ext cx="762000" cy="259045"/>
    <xdr:sp macro="" textlink="">
      <xdr:nvSpPr>
        <xdr:cNvPr id="151" name="財政構造の弾力性該当値テキスト">
          <a:extLst>
            <a:ext uri="{FF2B5EF4-FFF2-40B4-BE49-F238E27FC236}">
              <a16:creationId xmlns:a16="http://schemas.microsoft.com/office/drawing/2014/main" id="{CAD16143-D1E8-4684-8509-E69E1E48B04B}"/>
            </a:ext>
          </a:extLst>
        </xdr:cNvPr>
        <xdr:cNvSpPr txBox="1"/>
      </xdr:nvSpPr>
      <xdr:spPr>
        <a:xfrm>
          <a:off x="5041900" y="11001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11219</xdr:rowOff>
    </xdr:from>
    <xdr:to>
      <xdr:col>19</xdr:col>
      <xdr:colOff>184150</xdr:colOff>
      <xdr:row>63</xdr:row>
      <xdr:rowOff>112819</xdr:rowOff>
    </xdr:to>
    <xdr:sp macro="" textlink="">
      <xdr:nvSpPr>
        <xdr:cNvPr id="152" name="楕円 151">
          <a:extLst>
            <a:ext uri="{FF2B5EF4-FFF2-40B4-BE49-F238E27FC236}">
              <a16:creationId xmlns:a16="http://schemas.microsoft.com/office/drawing/2014/main" id="{DFA8EDCE-593E-4742-8963-73BA1EAF68CA}"/>
            </a:ext>
          </a:extLst>
        </xdr:cNvPr>
        <xdr:cNvSpPr/>
      </xdr:nvSpPr>
      <xdr:spPr>
        <a:xfrm>
          <a:off x="4064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97596</xdr:rowOff>
    </xdr:from>
    <xdr:ext cx="736600" cy="259045"/>
    <xdr:sp macro="" textlink="">
      <xdr:nvSpPr>
        <xdr:cNvPr id="153" name="テキスト ボックス 152">
          <a:extLst>
            <a:ext uri="{FF2B5EF4-FFF2-40B4-BE49-F238E27FC236}">
              <a16:creationId xmlns:a16="http://schemas.microsoft.com/office/drawing/2014/main" id="{9C05771B-A2FB-4B78-87B3-26A3C99C8C88}"/>
            </a:ext>
          </a:extLst>
        </xdr:cNvPr>
        <xdr:cNvSpPr txBox="1"/>
      </xdr:nvSpPr>
      <xdr:spPr>
        <a:xfrm>
          <a:off x="3733800" y="10898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157480</xdr:rowOff>
    </xdr:from>
    <xdr:to>
      <xdr:col>15</xdr:col>
      <xdr:colOff>133350</xdr:colOff>
      <xdr:row>65</xdr:row>
      <xdr:rowOff>87630</xdr:rowOff>
    </xdr:to>
    <xdr:sp macro="" textlink="">
      <xdr:nvSpPr>
        <xdr:cNvPr id="154" name="楕円 153">
          <a:extLst>
            <a:ext uri="{FF2B5EF4-FFF2-40B4-BE49-F238E27FC236}">
              <a16:creationId xmlns:a16="http://schemas.microsoft.com/office/drawing/2014/main" id="{46728362-1FFB-42C2-A166-A2B1FB61C5B1}"/>
            </a:ext>
          </a:extLst>
        </xdr:cNvPr>
        <xdr:cNvSpPr/>
      </xdr:nvSpPr>
      <xdr:spPr>
        <a:xfrm>
          <a:off x="3175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72407</xdr:rowOff>
    </xdr:from>
    <xdr:ext cx="762000" cy="259045"/>
    <xdr:sp macro="" textlink="">
      <xdr:nvSpPr>
        <xdr:cNvPr id="155" name="テキスト ボックス 154">
          <a:extLst>
            <a:ext uri="{FF2B5EF4-FFF2-40B4-BE49-F238E27FC236}">
              <a16:creationId xmlns:a16="http://schemas.microsoft.com/office/drawing/2014/main" id="{B453B5AA-87C8-4F92-8AB6-B011613870EE}"/>
            </a:ext>
          </a:extLst>
        </xdr:cNvPr>
        <xdr:cNvSpPr txBox="1"/>
      </xdr:nvSpPr>
      <xdr:spPr>
        <a:xfrm>
          <a:off x="2844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122767</xdr:rowOff>
    </xdr:from>
    <xdr:to>
      <xdr:col>11</xdr:col>
      <xdr:colOff>82550</xdr:colOff>
      <xdr:row>66</xdr:row>
      <xdr:rowOff>52917</xdr:rowOff>
    </xdr:to>
    <xdr:sp macro="" textlink="">
      <xdr:nvSpPr>
        <xdr:cNvPr id="156" name="楕円 155">
          <a:extLst>
            <a:ext uri="{FF2B5EF4-FFF2-40B4-BE49-F238E27FC236}">
              <a16:creationId xmlns:a16="http://schemas.microsoft.com/office/drawing/2014/main" id="{3BC9EFC0-F4DB-4CDF-AF35-6A21D99326AC}"/>
            </a:ext>
          </a:extLst>
        </xdr:cNvPr>
        <xdr:cNvSpPr/>
      </xdr:nvSpPr>
      <xdr:spPr>
        <a:xfrm>
          <a:off x="2286000" y="112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37694</xdr:rowOff>
    </xdr:from>
    <xdr:ext cx="762000" cy="259045"/>
    <xdr:sp macro="" textlink="">
      <xdr:nvSpPr>
        <xdr:cNvPr id="157" name="テキスト ボックス 156">
          <a:extLst>
            <a:ext uri="{FF2B5EF4-FFF2-40B4-BE49-F238E27FC236}">
              <a16:creationId xmlns:a16="http://schemas.microsoft.com/office/drawing/2014/main" id="{E1BCB977-78D0-4ADC-8788-5CA23D48F10B}"/>
            </a:ext>
          </a:extLst>
        </xdr:cNvPr>
        <xdr:cNvSpPr txBox="1"/>
      </xdr:nvSpPr>
      <xdr:spPr>
        <a:xfrm>
          <a:off x="1955800" y="1135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154940</xdr:rowOff>
    </xdr:from>
    <xdr:to>
      <xdr:col>7</xdr:col>
      <xdr:colOff>31750</xdr:colOff>
      <xdr:row>66</xdr:row>
      <xdr:rowOff>85090</xdr:rowOff>
    </xdr:to>
    <xdr:sp macro="" textlink="">
      <xdr:nvSpPr>
        <xdr:cNvPr id="158" name="楕円 157">
          <a:extLst>
            <a:ext uri="{FF2B5EF4-FFF2-40B4-BE49-F238E27FC236}">
              <a16:creationId xmlns:a16="http://schemas.microsoft.com/office/drawing/2014/main" id="{C32D2F7C-4111-4187-8D5A-5C6B2486F39D}"/>
            </a:ext>
          </a:extLst>
        </xdr:cNvPr>
        <xdr:cNvSpPr/>
      </xdr:nvSpPr>
      <xdr:spPr>
        <a:xfrm>
          <a:off x="1397000" y="1129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69867</xdr:rowOff>
    </xdr:from>
    <xdr:ext cx="762000" cy="259045"/>
    <xdr:sp macro="" textlink="">
      <xdr:nvSpPr>
        <xdr:cNvPr id="159" name="テキスト ボックス 158">
          <a:extLst>
            <a:ext uri="{FF2B5EF4-FFF2-40B4-BE49-F238E27FC236}">
              <a16:creationId xmlns:a16="http://schemas.microsoft.com/office/drawing/2014/main" id="{A0B3F9D4-EF2D-460C-8C50-AC7E811E0872}"/>
            </a:ext>
          </a:extLst>
        </xdr:cNvPr>
        <xdr:cNvSpPr txBox="1"/>
      </xdr:nvSpPr>
      <xdr:spPr>
        <a:xfrm>
          <a:off x="1066800" y="1138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75233F5-BA40-47EB-8F2B-B01718451BBC}"/>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383106B9-E21B-48DC-9849-6610325B4912}"/>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66494A30-47AF-44DB-90B1-C5E6C22DEB9F}"/>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[342,180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4C626E49-8B57-4611-9380-D2A047DDDC7D}"/>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F7CDD3BB-F240-4D99-91ED-CD25962E485A}"/>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9BA7E43-6354-4E92-AA71-143A6958AC35}"/>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B2314DB9-B0EB-42EC-9BF3-9E335CD68944}"/>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D40B1785-E343-40A5-A8EA-87D8055C0A2A}"/>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6749C52D-3059-46EE-9724-0382181ADFA2}"/>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4B7F5BD-28A5-45BC-BB9B-EB77DE0F286D}"/>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8E0024AD-4ABD-410C-8449-F57CDDBAB679}"/>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4F75EDCF-30EF-458F-A904-8B000B99034D}"/>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D9382800-CA04-4673-9D46-5C7938AC39EE}"/>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類似団体平均より</a:t>
          </a:r>
          <a:r>
            <a:rPr kumimoji="1" lang="en-US" altLang="ja-JP" sz="1100" b="0" i="0" baseline="0">
              <a:solidFill>
                <a:schemeClr val="dk1"/>
              </a:solidFill>
              <a:effectLst/>
              <a:latin typeface="+mn-lt"/>
              <a:ea typeface="+mn-ea"/>
              <a:cs typeface="+mn-cs"/>
            </a:rPr>
            <a:t>183,104</a:t>
          </a:r>
          <a:r>
            <a:rPr kumimoji="1" lang="ja-JP" altLang="ja-JP" sz="1100" b="0" i="0" baseline="0">
              <a:solidFill>
                <a:schemeClr val="dk1"/>
              </a:solidFill>
              <a:effectLst/>
              <a:latin typeface="+mn-lt"/>
              <a:ea typeface="+mn-ea"/>
              <a:cs typeface="+mn-cs"/>
            </a:rPr>
            <a:t>円下回っているものの、全国平均と比較すると約</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倍となっている。今後も歳出の徹底的な削減、定員管理の適正化及び給与制度や諸手当の更なる適正化に努め一層の削減を図る。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F915B348-8381-4C0A-B920-5E2DFDA47576}"/>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6AA8F556-EB3B-4CAE-B264-18032E2E286A}"/>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969DF746-2D80-4591-8DEA-2615DFC8E8A7}"/>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BC1D7E60-074B-41D0-A8BE-E34CF46273F1}"/>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1DAA450A-2401-41C7-AED0-9E30BA054FC6}"/>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A051EC50-BD27-4B5E-985C-CF6B7A71135F}"/>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5601D7CF-5B1A-4318-B7E6-6A1A5CA4EB0F}"/>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C41DA222-8B95-4FF2-B647-30A016133C59}"/>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BE949B82-B8AF-4C2C-93BB-9D9CADD7A49B}"/>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BC464A5-D64C-47D7-8233-4C29317D1324}"/>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10E85F51-EDF7-4B71-B6A2-F946FBA546B3}"/>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50168A21-7B60-4F7E-811B-32A8AF635166}"/>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CDAE6B7C-CDAC-4D0E-81DD-F38582410361}"/>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A3D080EB-F415-4A57-BFE5-170124F8FDCE}"/>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DC33CCFD-AD8E-43C3-9A88-C72E2F200854}"/>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121185</xdr:rowOff>
    </xdr:from>
    <xdr:to>
      <xdr:col>23</xdr:col>
      <xdr:colOff>133350</xdr:colOff>
      <xdr:row>89</xdr:row>
      <xdr:rowOff>89035</xdr:rowOff>
    </xdr:to>
    <xdr:cxnSp macro="">
      <xdr:nvCxnSpPr>
        <xdr:cNvPr id="188" name="直線コネクタ 187">
          <a:extLst>
            <a:ext uri="{FF2B5EF4-FFF2-40B4-BE49-F238E27FC236}">
              <a16:creationId xmlns:a16="http://schemas.microsoft.com/office/drawing/2014/main" id="{6628B084-B952-4AAD-A9BB-A3797FA90DE7}"/>
            </a:ext>
          </a:extLst>
        </xdr:cNvPr>
        <xdr:cNvCxnSpPr/>
      </xdr:nvCxnSpPr>
      <xdr:spPr>
        <a:xfrm flipV="1">
          <a:off x="4953000" y="14008635"/>
          <a:ext cx="0" cy="1339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61112</xdr:rowOff>
    </xdr:from>
    <xdr:ext cx="762000" cy="259045"/>
    <xdr:sp macro="" textlink="">
      <xdr:nvSpPr>
        <xdr:cNvPr id="189" name="人件費・物件費等の状況最小値テキスト">
          <a:extLst>
            <a:ext uri="{FF2B5EF4-FFF2-40B4-BE49-F238E27FC236}">
              <a16:creationId xmlns:a16="http://schemas.microsoft.com/office/drawing/2014/main" id="{224A2174-C4C6-4FFB-A2A4-22734D17560E}"/>
            </a:ext>
          </a:extLst>
        </xdr:cNvPr>
        <xdr:cNvSpPr txBox="1"/>
      </xdr:nvSpPr>
      <xdr:spPr>
        <a:xfrm>
          <a:off x="5041900" y="1532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89035</xdr:rowOff>
    </xdr:from>
    <xdr:to>
      <xdr:col>24</xdr:col>
      <xdr:colOff>12700</xdr:colOff>
      <xdr:row>89</xdr:row>
      <xdr:rowOff>89035</xdr:rowOff>
    </xdr:to>
    <xdr:cxnSp macro="">
      <xdr:nvCxnSpPr>
        <xdr:cNvPr id="190" name="直線コネクタ 189">
          <a:extLst>
            <a:ext uri="{FF2B5EF4-FFF2-40B4-BE49-F238E27FC236}">
              <a16:creationId xmlns:a16="http://schemas.microsoft.com/office/drawing/2014/main" id="{A58FDD5E-A597-497D-A1F5-7C63C43A58F4}"/>
            </a:ext>
          </a:extLst>
        </xdr:cNvPr>
        <xdr:cNvCxnSpPr/>
      </xdr:nvCxnSpPr>
      <xdr:spPr>
        <a:xfrm>
          <a:off x="4864100" y="15348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36112</xdr:rowOff>
    </xdr:from>
    <xdr:ext cx="762000" cy="259045"/>
    <xdr:sp macro="" textlink="">
      <xdr:nvSpPr>
        <xdr:cNvPr id="191" name="人件費・物件費等の状況最大値テキスト">
          <a:extLst>
            <a:ext uri="{FF2B5EF4-FFF2-40B4-BE49-F238E27FC236}">
              <a16:creationId xmlns:a16="http://schemas.microsoft.com/office/drawing/2014/main" id="{8BB28421-354A-4FF1-B5D4-6442A4CADE59}"/>
            </a:ext>
          </a:extLst>
        </xdr:cNvPr>
        <xdr:cNvSpPr txBox="1"/>
      </xdr:nvSpPr>
      <xdr:spPr>
        <a:xfrm>
          <a:off x="5041900" y="13752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121185</xdr:rowOff>
    </xdr:from>
    <xdr:to>
      <xdr:col>24</xdr:col>
      <xdr:colOff>12700</xdr:colOff>
      <xdr:row>81</xdr:row>
      <xdr:rowOff>121185</xdr:rowOff>
    </xdr:to>
    <xdr:cxnSp macro="">
      <xdr:nvCxnSpPr>
        <xdr:cNvPr id="192" name="直線コネクタ 191">
          <a:extLst>
            <a:ext uri="{FF2B5EF4-FFF2-40B4-BE49-F238E27FC236}">
              <a16:creationId xmlns:a16="http://schemas.microsoft.com/office/drawing/2014/main" id="{60C1B48E-3CDA-4FB3-8F3D-7678BC603311}"/>
            </a:ext>
          </a:extLst>
        </xdr:cNvPr>
        <xdr:cNvCxnSpPr/>
      </xdr:nvCxnSpPr>
      <xdr:spPr>
        <a:xfrm>
          <a:off x="4864100" y="1400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168577</xdr:rowOff>
    </xdr:from>
    <xdr:to>
      <xdr:col>23</xdr:col>
      <xdr:colOff>133350</xdr:colOff>
      <xdr:row>82</xdr:row>
      <xdr:rowOff>16993</xdr:rowOff>
    </xdr:to>
    <xdr:cxnSp macro="">
      <xdr:nvCxnSpPr>
        <xdr:cNvPr id="193" name="直線コネクタ 192">
          <a:extLst>
            <a:ext uri="{FF2B5EF4-FFF2-40B4-BE49-F238E27FC236}">
              <a16:creationId xmlns:a16="http://schemas.microsoft.com/office/drawing/2014/main" id="{4A97A1D7-234E-4E0B-B710-7E5A3D6C4D9F}"/>
            </a:ext>
          </a:extLst>
        </xdr:cNvPr>
        <xdr:cNvCxnSpPr/>
      </xdr:nvCxnSpPr>
      <xdr:spPr>
        <a:xfrm>
          <a:off x="4114800" y="14056027"/>
          <a:ext cx="838200" cy="19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85548</xdr:rowOff>
    </xdr:from>
    <xdr:ext cx="762000" cy="259045"/>
    <xdr:sp macro="" textlink="">
      <xdr:nvSpPr>
        <xdr:cNvPr id="194" name="人件費・物件費等の状況平均値テキスト">
          <a:extLst>
            <a:ext uri="{FF2B5EF4-FFF2-40B4-BE49-F238E27FC236}">
              <a16:creationId xmlns:a16="http://schemas.microsoft.com/office/drawing/2014/main" id="{752A25B9-2BC6-448B-9716-93BDBADDE22A}"/>
            </a:ext>
          </a:extLst>
        </xdr:cNvPr>
        <xdr:cNvSpPr txBox="1"/>
      </xdr:nvSpPr>
      <xdr:spPr>
        <a:xfrm>
          <a:off x="5041900" y="1414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113471</xdr:rowOff>
    </xdr:from>
    <xdr:to>
      <xdr:col>23</xdr:col>
      <xdr:colOff>184150</xdr:colOff>
      <xdr:row>83</xdr:row>
      <xdr:rowOff>43621</xdr:rowOff>
    </xdr:to>
    <xdr:sp macro="" textlink="">
      <xdr:nvSpPr>
        <xdr:cNvPr id="195" name="フローチャート: 判断 194">
          <a:extLst>
            <a:ext uri="{FF2B5EF4-FFF2-40B4-BE49-F238E27FC236}">
              <a16:creationId xmlns:a16="http://schemas.microsoft.com/office/drawing/2014/main" id="{EFEF3E59-116B-4C52-AB7C-FEC19A90176D}"/>
            </a:ext>
          </a:extLst>
        </xdr:cNvPr>
        <xdr:cNvSpPr/>
      </xdr:nvSpPr>
      <xdr:spPr>
        <a:xfrm>
          <a:off x="49022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157981</xdr:rowOff>
    </xdr:from>
    <xdr:to>
      <xdr:col>19</xdr:col>
      <xdr:colOff>133350</xdr:colOff>
      <xdr:row>81</xdr:row>
      <xdr:rowOff>168577</xdr:rowOff>
    </xdr:to>
    <xdr:cxnSp macro="">
      <xdr:nvCxnSpPr>
        <xdr:cNvPr id="196" name="直線コネクタ 195">
          <a:extLst>
            <a:ext uri="{FF2B5EF4-FFF2-40B4-BE49-F238E27FC236}">
              <a16:creationId xmlns:a16="http://schemas.microsoft.com/office/drawing/2014/main" id="{6F90901D-6B43-4F89-9EC1-DC5A1C2D84FF}"/>
            </a:ext>
          </a:extLst>
        </xdr:cNvPr>
        <xdr:cNvCxnSpPr/>
      </xdr:nvCxnSpPr>
      <xdr:spPr>
        <a:xfrm>
          <a:off x="3225800" y="14045431"/>
          <a:ext cx="889000" cy="1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83817</xdr:rowOff>
    </xdr:from>
    <xdr:to>
      <xdr:col>19</xdr:col>
      <xdr:colOff>184150</xdr:colOff>
      <xdr:row>83</xdr:row>
      <xdr:rowOff>13967</xdr:rowOff>
    </xdr:to>
    <xdr:sp macro="" textlink="">
      <xdr:nvSpPr>
        <xdr:cNvPr id="197" name="フローチャート: 判断 196">
          <a:extLst>
            <a:ext uri="{FF2B5EF4-FFF2-40B4-BE49-F238E27FC236}">
              <a16:creationId xmlns:a16="http://schemas.microsoft.com/office/drawing/2014/main" id="{C17FB156-CC65-45B3-B41C-E0BAC3FD57BE}"/>
            </a:ext>
          </a:extLst>
        </xdr:cNvPr>
        <xdr:cNvSpPr/>
      </xdr:nvSpPr>
      <xdr:spPr>
        <a:xfrm>
          <a:off x="4064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170194</xdr:rowOff>
    </xdr:from>
    <xdr:ext cx="736600" cy="259045"/>
    <xdr:sp macro="" textlink="">
      <xdr:nvSpPr>
        <xdr:cNvPr id="198" name="テキスト ボックス 197">
          <a:extLst>
            <a:ext uri="{FF2B5EF4-FFF2-40B4-BE49-F238E27FC236}">
              <a16:creationId xmlns:a16="http://schemas.microsoft.com/office/drawing/2014/main" id="{9C4E4792-CBA7-4329-AA85-52AC9FCD3AEB}"/>
            </a:ext>
          </a:extLst>
        </xdr:cNvPr>
        <xdr:cNvSpPr txBox="1"/>
      </xdr:nvSpPr>
      <xdr:spPr>
        <a:xfrm>
          <a:off x="3733800" y="14229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138460</xdr:rowOff>
    </xdr:from>
    <xdr:to>
      <xdr:col>15</xdr:col>
      <xdr:colOff>82550</xdr:colOff>
      <xdr:row>81</xdr:row>
      <xdr:rowOff>157981</xdr:rowOff>
    </xdr:to>
    <xdr:cxnSp macro="">
      <xdr:nvCxnSpPr>
        <xdr:cNvPr id="199" name="直線コネクタ 198">
          <a:extLst>
            <a:ext uri="{FF2B5EF4-FFF2-40B4-BE49-F238E27FC236}">
              <a16:creationId xmlns:a16="http://schemas.microsoft.com/office/drawing/2014/main" id="{E2B1E395-92E6-4038-9C89-DA1233549580}"/>
            </a:ext>
          </a:extLst>
        </xdr:cNvPr>
        <xdr:cNvCxnSpPr/>
      </xdr:nvCxnSpPr>
      <xdr:spPr>
        <a:xfrm>
          <a:off x="2336800" y="14025910"/>
          <a:ext cx="889000" cy="19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67002</xdr:rowOff>
    </xdr:from>
    <xdr:to>
      <xdr:col>15</xdr:col>
      <xdr:colOff>133350</xdr:colOff>
      <xdr:row>82</xdr:row>
      <xdr:rowOff>168602</xdr:rowOff>
    </xdr:to>
    <xdr:sp macro="" textlink="">
      <xdr:nvSpPr>
        <xdr:cNvPr id="200" name="フローチャート: 判断 199">
          <a:extLst>
            <a:ext uri="{FF2B5EF4-FFF2-40B4-BE49-F238E27FC236}">
              <a16:creationId xmlns:a16="http://schemas.microsoft.com/office/drawing/2014/main" id="{D67BCBCE-9694-43EB-A2AE-76B804E81D90}"/>
            </a:ext>
          </a:extLst>
        </xdr:cNvPr>
        <xdr:cNvSpPr/>
      </xdr:nvSpPr>
      <xdr:spPr>
        <a:xfrm>
          <a:off x="3175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153379</xdr:rowOff>
    </xdr:from>
    <xdr:ext cx="762000" cy="259045"/>
    <xdr:sp macro="" textlink="">
      <xdr:nvSpPr>
        <xdr:cNvPr id="201" name="テキスト ボックス 200">
          <a:extLst>
            <a:ext uri="{FF2B5EF4-FFF2-40B4-BE49-F238E27FC236}">
              <a16:creationId xmlns:a16="http://schemas.microsoft.com/office/drawing/2014/main" id="{A5C1C539-304E-4C43-9980-2BC5E37CC7FA}"/>
            </a:ext>
          </a:extLst>
        </xdr:cNvPr>
        <xdr:cNvSpPr txBox="1"/>
      </xdr:nvSpPr>
      <xdr:spPr>
        <a:xfrm>
          <a:off x="2844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129406</xdr:rowOff>
    </xdr:from>
    <xdr:to>
      <xdr:col>11</xdr:col>
      <xdr:colOff>31750</xdr:colOff>
      <xdr:row>81</xdr:row>
      <xdr:rowOff>138460</xdr:rowOff>
    </xdr:to>
    <xdr:cxnSp macro="">
      <xdr:nvCxnSpPr>
        <xdr:cNvPr id="202" name="直線コネクタ 201">
          <a:extLst>
            <a:ext uri="{FF2B5EF4-FFF2-40B4-BE49-F238E27FC236}">
              <a16:creationId xmlns:a16="http://schemas.microsoft.com/office/drawing/2014/main" id="{9494EFAC-9D9A-46E9-AAFD-E2E1DCD7FC47}"/>
            </a:ext>
          </a:extLst>
        </xdr:cNvPr>
        <xdr:cNvCxnSpPr/>
      </xdr:nvCxnSpPr>
      <xdr:spPr>
        <a:xfrm>
          <a:off x="1447800" y="14016856"/>
          <a:ext cx="889000" cy="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100549</xdr:rowOff>
    </xdr:from>
    <xdr:to>
      <xdr:col>11</xdr:col>
      <xdr:colOff>82550</xdr:colOff>
      <xdr:row>82</xdr:row>
      <xdr:rowOff>30699</xdr:rowOff>
    </xdr:to>
    <xdr:sp macro="" textlink="">
      <xdr:nvSpPr>
        <xdr:cNvPr id="203" name="フローチャート: 判断 202">
          <a:extLst>
            <a:ext uri="{FF2B5EF4-FFF2-40B4-BE49-F238E27FC236}">
              <a16:creationId xmlns:a16="http://schemas.microsoft.com/office/drawing/2014/main" id="{DC25AFF7-E160-42AE-AF03-BE4B545EB349}"/>
            </a:ext>
          </a:extLst>
        </xdr:cNvPr>
        <xdr:cNvSpPr/>
      </xdr:nvSpPr>
      <xdr:spPr>
        <a:xfrm>
          <a:off x="2286000" y="1398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15476</xdr:rowOff>
    </xdr:from>
    <xdr:ext cx="762000" cy="259045"/>
    <xdr:sp macro="" textlink="">
      <xdr:nvSpPr>
        <xdr:cNvPr id="204" name="テキスト ボックス 203">
          <a:extLst>
            <a:ext uri="{FF2B5EF4-FFF2-40B4-BE49-F238E27FC236}">
              <a16:creationId xmlns:a16="http://schemas.microsoft.com/office/drawing/2014/main" id="{8AE7A7A1-6D80-413A-A1C2-564B90EC212A}"/>
            </a:ext>
          </a:extLst>
        </xdr:cNvPr>
        <xdr:cNvSpPr txBox="1"/>
      </xdr:nvSpPr>
      <xdr:spPr>
        <a:xfrm>
          <a:off x="1955800" y="14074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92652</xdr:rowOff>
    </xdr:from>
    <xdr:to>
      <xdr:col>7</xdr:col>
      <xdr:colOff>31750</xdr:colOff>
      <xdr:row>82</xdr:row>
      <xdr:rowOff>22802</xdr:rowOff>
    </xdr:to>
    <xdr:sp macro="" textlink="">
      <xdr:nvSpPr>
        <xdr:cNvPr id="205" name="フローチャート: 判断 204">
          <a:extLst>
            <a:ext uri="{FF2B5EF4-FFF2-40B4-BE49-F238E27FC236}">
              <a16:creationId xmlns:a16="http://schemas.microsoft.com/office/drawing/2014/main" id="{9F1B2CEA-948C-43CB-B339-F92C3806B18C}"/>
            </a:ext>
          </a:extLst>
        </xdr:cNvPr>
        <xdr:cNvSpPr/>
      </xdr:nvSpPr>
      <xdr:spPr>
        <a:xfrm>
          <a:off x="1397000" y="1398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7579</xdr:rowOff>
    </xdr:from>
    <xdr:ext cx="762000" cy="259045"/>
    <xdr:sp macro="" textlink="">
      <xdr:nvSpPr>
        <xdr:cNvPr id="206" name="テキスト ボックス 205">
          <a:extLst>
            <a:ext uri="{FF2B5EF4-FFF2-40B4-BE49-F238E27FC236}">
              <a16:creationId xmlns:a16="http://schemas.microsoft.com/office/drawing/2014/main" id="{F14003FA-0CDC-4963-89B3-0ADB4F1E1E0B}"/>
            </a:ext>
          </a:extLst>
        </xdr:cNvPr>
        <xdr:cNvSpPr txBox="1"/>
      </xdr:nvSpPr>
      <xdr:spPr>
        <a:xfrm>
          <a:off x="1066800" y="14066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D82BEB80-3A3C-4311-A773-26C17F7D554B}"/>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8A0096AE-7925-4967-9EC0-780211736A65}"/>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99A4FC5F-D5F7-4E2E-AE6D-87A5529F960F}"/>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B9F5B303-03F6-4360-A053-C37850095489}"/>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DA9F51B4-1622-4431-9F1C-8F779DB4B584}"/>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137643</xdr:rowOff>
    </xdr:from>
    <xdr:to>
      <xdr:col>23</xdr:col>
      <xdr:colOff>184150</xdr:colOff>
      <xdr:row>82</xdr:row>
      <xdr:rowOff>67793</xdr:rowOff>
    </xdr:to>
    <xdr:sp macro="" textlink="">
      <xdr:nvSpPr>
        <xdr:cNvPr id="212" name="楕円 211">
          <a:extLst>
            <a:ext uri="{FF2B5EF4-FFF2-40B4-BE49-F238E27FC236}">
              <a16:creationId xmlns:a16="http://schemas.microsoft.com/office/drawing/2014/main" id="{21E2B392-FE56-49FE-A110-997AB2BD6051}"/>
            </a:ext>
          </a:extLst>
        </xdr:cNvPr>
        <xdr:cNvSpPr/>
      </xdr:nvSpPr>
      <xdr:spPr>
        <a:xfrm>
          <a:off x="4902200" y="1402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58920</xdr:rowOff>
    </xdr:from>
    <xdr:ext cx="762000" cy="259045"/>
    <xdr:sp macro="" textlink="">
      <xdr:nvSpPr>
        <xdr:cNvPr id="213" name="人件費・物件費等の状況該当値テキスト">
          <a:extLst>
            <a:ext uri="{FF2B5EF4-FFF2-40B4-BE49-F238E27FC236}">
              <a16:creationId xmlns:a16="http://schemas.microsoft.com/office/drawing/2014/main" id="{10CED179-8F00-4B14-BB6F-CD1F92BDA581}"/>
            </a:ext>
          </a:extLst>
        </xdr:cNvPr>
        <xdr:cNvSpPr txBox="1"/>
      </xdr:nvSpPr>
      <xdr:spPr>
        <a:xfrm>
          <a:off x="5041900" y="1394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117777</xdr:rowOff>
    </xdr:from>
    <xdr:to>
      <xdr:col>19</xdr:col>
      <xdr:colOff>184150</xdr:colOff>
      <xdr:row>82</xdr:row>
      <xdr:rowOff>47927</xdr:rowOff>
    </xdr:to>
    <xdr:sp macro="" textlink="">
      <xdr:nvSpPr>
        <xdr:cNvPr id="214" name="楕円 213">
          <a:extLst>
            <a:ext uri="{FF2B5EF4-FFF2-40B4-BE49-F238E27FC236}">
              <a16:creationId xmlns:a16="http://schemas.microsoft.com/office/drawing/2014/main" id="{0D3B8374-6ADF-4F50-86DF-81574F4471C5}"/>
            </a:ext>
          </a:extLst>
        </xdr:cNvPr>
        <xdr:cNvSpPr/>
      </xdr:nvSpPr>
      <xdr:spPr>
        <a:xfrm>
          <a:off x="4064000" y="1400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58104</xdr:rowOff>
    </xdr:from>
    <xdr:ext cx="736600" cy="259045"/>
    <xdr:sp macro="" textlink="">
      <xdr:nvSpPr>
        <xdr:cNvPr id="215" name="テキスト ボックス 214">
          <a:extLst>
            <a:ext uri="{FF2B5EF4-FFF2-40B4-BE49-F238E27FC236}">
              <a16:creationId xmlns:a16="http://schemas.microsoft.com/office/drawing/2014/main" id="{85FEE8B7-8451-4A14-BA6A-691B21C704F7}"/>
            </a:ext>
          </a:extLst>
        </xdr:cNvPr>
        <xdr:cNvSpPr txBox="1"/>
      </xdr:nvSpPr>
      <xdr:spPr>
        <a:xfrm>
          <a:off x="3733800" y="13774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107181</xdr:rowOff>
    </xdr:from>
    <xdr:to>
      <xdr:col>15</xdr:col>
      <xdr:colOff>133350</xdr:colOff>
      <xdr:row>82</xdr:row>
      <xdr:rowOff>37331</xdr:rowOff>
    </xdr:to>
    <xdr:sp macro="" textlink="">
      <xdr:nvSpPr>
        <xdr:cNvPr id="216" name="楕円 215">
          <a:extLst>
            <a:ext uri="{FF2B5EF4-FFF2-40B4-BE49-F238E27FC236}">
              <a16:creationId xmlns:a16="http://schemas.microsoft.com/office/drawing/2014/main" id="{C948AFB1-D44B-4727-9C94-08644255E79B}"/>
            </a:ext>
          </a:extLst>
        </xdr:cNvPr>
        <xdr:cNvSpPr/>
      </xdr:nvSpPr>
      <xdr:spPr>
        <a:xfrm>
          <a:off x="3175000" y="1399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47508</xdr:rowOff>
    </xdr:from>
    <xdr:ext cx="762000" cy="259045"/>
    <xdr:sp macro="" textlink="">
      <xdr:nvSpPr>
        <xdr:cNvPr id="217" name="テキスト ボックス 216">
          <a:extLst>
            <a:ext uri="{FF2B5EF4-FFF2-40B4-BE49-F238E27FC236}">
              <a16:creationId xmlns:a16="http://schemas.microsoft.com/office/drawing/2014/main" id="{1BE36A16-7198-4A3C-AFEA-21C4D5896E98}"/>
            </a:ext>
          </a:extLst>
        </xdr:cNvPr>
        <xdr:cNvSpPr txBox="1"/>
      </xdr:nvSpPr>
      <xdr:spPr>
        <a:xfrm>
          <a:off x="2844800" y="1376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87660</xdr:rowOff>
    </xdr:from>
    <xdr:to>
      <xdr:col>11</xdr:col>
      <xdr:colOff>82550</xdr:colOff>
      <xdr:row>82</xdr:row>
      <xdr:rowOff>17810</xdr:rowOff>
    </xdr:to>
    <xdr:sp macro="" textlink="">
      <xdr:nvSpPr>
        <xdr:cNvPr id="218" name="楕円 217">
          <a:extLst>
            <a:ext uri="{FF2B5EF4-FFF2-40B4-BE49-F238E27FC236}">
              <a16:creationId xmlns:a16="http://schemas.microsoft.com/office/drawing/2014/main" id="{8E4D4370-5953-4367-AF46-4FB21CC2A27A}"/>
            </a:ext>
          </a:extLst>
        </xdr:cNvPr>
        <xdr:cNvSpPr/>
      </xdr:nvSpPr>
      <xdr:spPr>
        <a:xfrm>
          <a:off x="2286000" y="1397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27987</xdr:rowOff>
    </xdr:from>
    <xdr:ext cx="762000" cy="259045"/>
    <xdr:sp macro="" textlink="">
      <xdr:nvSpPr>
        <xdr:cNvPr id="219" name="テキスト ボックス 218">
          <a:extLst>
            <a:ext uri="{FF2B5EF4-FFF2-40B4-BE49-F238E27FC236}">
              <a16:creationId xmlns:a16="http://schemas.microsoft.com/office/drawing/2014/main" id="{991432CD-4D52-48E6-9DB2-85A3BA12C1A7}"/>
            </a:ext>
          </a:extLst>
        </xdr:cNvPr>
        <xdr:cNvSpPr txBox="1"/>
      </xdr:nvSpPr>
      <xdr:spPr>
        <a:xfrm>
          <a:off x="1955800" y="1374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78606</xdr:rowOff>
    </xdr:from>
    <xdr:to>
      <xdr:col>7</xdr:col>
      <xdr:colOff>31750</xdr:colOff>
      <xdr:row>82</xdr:row>
      <xdr:rowOff>8756</xdr:rowOff>
    </xdr:to>
    <xdr:sp macro="" textlink="">
      <xdr:nvSpPr>
        <xdr:cNvPr id="220" name="楕円 219">
          <a:extLst>
            <a:ext uri="{FF2B5EF4-FFF2-40B4-BE49-F238E27FC236}">
              <a16:creationId xmlns:a16="http://schemas.microsoft.com/office/drawing/2014/main" id="{A09C22A7-404B-4AB3-9E2A-596CA34DDFBD}"/>
            </a:ext>
          </a:extLst>
        </xdr:cNvPr>
        <xdr:cNvSpPr/>
      </xdr:nvSpPr>
      <xdr:spPr>
        <a:xfrm>
          <a:off x="1397000" y="1396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18933</xdr:rowOff>
    </xdr:from>
    <xdr:ext cx="762000" cy="259045"/>
    <xdr:sp macro="" textlink="">
      <xdr:nvSpPr>
        <xdr:cNvPr id="221" name="テキスト ボックス 220">
          <a:extLst>
            <a:ext uri="{FF2B5EF4-FFF2-40B4-BE49-F238E27FC236}">
              <a16:creationId xmlns:a16="http://schemas.microsoft.com/office/drawing/2014/main" id="{68164CCA-0798-4783-A1E8-26CFE3697571}"/>
            </a:ext>
          </a:extLst>
        </xdr:cNvPr>
        <xdr:cNvSpPr txBox="1"/>
      </xdr:nvSpPr>
      <xdr:spPr>
        <a:xfrm>
          <a:off x="1066800" y="13734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7014716E-EB5F-4D92-893F-62D024FB6059}"/>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E0CD40AF-DD3D-4492-A54A-A1EA762B0AC7}"/>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D92B04D8-E6C3-4B49-B605-41398637E08E}"/>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6D484FD1-9701-4974-BC56-D7A491790C5B}"/>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165B924E-A8DD-4602-B8E0-CD8A60AFCA53}"/>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B5D5D089-CACA-4FAF-A098-469E05D036C4}"/>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298CEE53-5C34-4F66-9C4F-F64D3A8E69E1}"/>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5F954015-DDE2-408A-AD52-93771D43387B}"/>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EFA043C9-F29F-4271-92DC-042D4A7827FC}"/>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D5437158-0431-4E1D-A21A-402BC90473E5}"/>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EFECB6E9-27DD-4498-9DA7-C0758143427F}"/>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B4B1561F-EF30-4C6E-8FA2-78E7567C83D1}"/>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38CC56C7-81D9-4B24-88D7-F4F1CD84A1F8}"/>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当町は職員数が少ないため、経験年数階層の分布が数値に大きく影響するが、類似団体平均を</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ポイント、全国町村平均を</a:t>
          </a:r>
          <a:r>
            <a:rPr kumimoji="1" lang="en-US" altLang="ja-JP" sz="1100" b="0" i="0" baseline="0">
              <a:solidFill>
                <a:schemeClr val="dk1"/>
              </a:solidFill>
              <a:effectLst/>
              <a:latin typeface="+mn-lt"/>
              <a:ea typeface="+mn-ea"/>
              <a:cs typeface="+mn-cs"/>
            </a:rPr>
            <a:t>6.2</a:t>
          </a:r>
          <a:r>
            <a:rPr kumimoji="1" lang="ja-JP" altLang="ja-JP" sz="1100" b="0" i="0" baseline="0">
              <a:solidFill>
                <a:schemeClr val="dk1"/>
              </a:solidFill>
              <a:effectLst/>
              <a:latin typeface="+mn-lt"/>
              <a:ea typeface="+mn-ea"/>
              <a:cs typeface="+mn-cs"/>
            </a:rPr>
            <a:t>ポイント下回っている。今後も社会情勢や地方公務員制度の動向を踏まえ、給与や諸手当の適正化に努める。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3873A231-E4E2-46AD-A3C6-A841EBD7206E}"/>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9F99FBAE-B86F-4E68-9FCB-E35255ADC10E}"/>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630BF276-88FF-4E5A-AC6D-69F29D934481}"/>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114BD2C9-6B85-4365-A1B1-A06F17F01CCD}"/>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C55B0E6C-BA54-41FB-94D6-A32917479F69}"/>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882EA282-9162-4757-BB4F-E151F4FB8AA1}"/>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CCEAC1DF-E97A-43A7-A8DA-81140A90979E}"/>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362DB4A3-064C-49BF-9531-03D9AFFFE55E}"/>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B6C66D02-50A4-448D-AD03-359EA9DF5443}"/>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BC811BF2-022B-48A0-A0C8-4AC4CF07A967}"/>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F6B4061D-1F93-4801-93F8-96775E514E1F}"/>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87663DDA-AB89-4C6D-9E4C-733C66F766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516B3BCD-D831-42D4-A7C0-669815B8966B}"/>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29718</xdr:rowOff>
    </xdr:from>
    <xdr:to>
      <xdr:col>81</xdr:col>
      <xdr:colOff>44450</xdr:colOff>
      <xdr:row>89</xdr:row>
      <xdr:rowOff>60198</xdr:rowOff>
    </xdr:to>
    <xdr:cxnSp macro="">
      <xdr:nvCxnSpPr>
        <xdr:cNvPr id="248" name="直線コネクタ 247">
          <a:extLst>
            <a:ext uri="{FF2B5EF4-FFF2-40B4-BE49-F238E27FC236}">
              <a16:creationId xmlns:a16="http://schemas.microsoft.com/office/drawing/2014/main" id="{964A936C-B757-42A9-9FC7-33FC334D7D99}"/>
            </a:ext>
          </a:extLst>
        </xdr:cNvPr>
        <xdr:cNvCxnSpPr/>
      </xdr:nvCxnSpPr>
      <xdr:spPr>
        <a:xfrm flipV="1">
          <a:off x="17018000" y="14088618"/>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32275</xdr:rowOff>
    </xdr:from>
    <xdr:ext cx="762000" cy="259045"/>
    <xdr:sp macro="" textlink="">
      <xdr:nvSpPr>
        <xdr:cNvPr id="249" name="給与水準   （国との比較）最小値テキスト">
          <a:extLst>
            <a:ext uri="{FF2B5EF4-FFF2-40B4-BE49-F238E27FC236}">
              <a16:creationId xmlns:a16="http://schemas.microsoft.com/office/drawing/2014/main" id="{4786ACB5-303F-4FD2-BF64-45BB05166143}"/>
            </a:ext>
          </a:extLst>
        </xdr:cNvPr>
        <xdr:cNvSpPr txBox="1"/>
      </xdr:nvSpPr>
      <xdr:spPr>
        <a:xfrm>
          <a:off x="17106900" y="1529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60198</xdr:rowOff>
    </xdr:from>
    <xdr:to>
      <xdr:col>81</xdr:col>
      <xdr:colOff>133350</xdr:colOff>
      <xdr:row>89</xdr:row>
      <xdr:rowOff>60198</xdr:rowOff>
    </xdr:to>
    <xdr:cxnSp macro="">
      <xdr:nvCxnSpPr>
        <xdr:cNvPr id="250" name="直線コネクタ 249">
          <a:extLst>
            <a:ext uri="{FF2B5EF4-FFF2-40B4-BE49-F238E27FC236}">
              <a16:creationId xmlns:a16="http://schemas.microsoft.com/office/drawing/2014/main" id="{654E99C3-7C6B-4A9C-86B3-D31D9C4E8ABE}"/>
            </a:ext>
          </a:extLst>
        </xdr:cNvPr>
        <xdr:cNvCxnSpPr/>
      </xdr:nvCxnSpPr>
      <xdr:spPr>
        <a:xfrm>
          <a:off x="16929100" y="1531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116095</xdr:rowOff>
    </xdr:from>
    <xdr:ext cx="762000" cy="259045"/>
    <xdr:sp macro="" textlink="">
      <xdr:nvSpPr>
        <xdr:cNvPr id="251" name="給与水準   （国との比較）最大値テキスト">
          <a:extLst>
            <a:ext uri="{FF2B5EF4-FFF2-40B4-BE49-F238E27FC236}">
              <a16:creationId xmlns:a16="http://schemas.microsoft.com/office/drawing/2014/main" id="{3B4923B4-5D2C-45CC-B94D-D8FAD7AD8713}"/>
            </a:ext>
          </a:extLst>
        </xdr:cNvPr>
        <xdr:cNvSpPr txBox="1"/>
      </xdr:nvSpPr>
      <xdr:spPr>
        <a:xfrm>
          <a:off x="17106900" y="1383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29718</xdr:rowOff>
    </xdr:from>
    <xdr:to>
      <xdr:col>81</xdr:col>
      <xdr:colOff>133350</xdr:colOff>
      <xdr:row>82</xdr:row>
      <xdr:rowOff>29718</xdr:rowOff>
    </xdr:to>
    <xdr:cxnSp macro="">
      <xdr:nvCxnSpPr>
        <xdr:cNvPr id="252" name="直線コネクタ 251">
          <a:extLst>
            <a:ext uri="{FF2B5EF4-FFF2-40B4-BE49-F238E27FC236}">
              <a16:creationId xmlns:a16="http://schemas.microsoft.com/office/drawing/2014/main" id="{7B99DAE9-DBA8-4EE6-AD3E-5D2F8D85F158}"/>
            </a:ext>
          </a:extLst>
        </xdr:cNvPr>
        <xdr:cNvCxnSpPr/>
      </xdr:nvCxnSpPr>
      <xdr:spPr>
        <a:xfrm>
          <a:off x="16929100" y="1408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79756</xdr:rowOff>
    </xdr:to>
    <xdr:cxnSp macro="">
      <xdr:nvCxnSpPr>
        <xdr:cNvPr id="253" name="直線コネクタ 252">
          <a:extLst>
            <a:ext uri="{FF2B5EF4-FFF2-40B4-BE49-F238E27FC236}">
              <a16:creationId xmlns:a16="http://schemas.microsoft.com/office/drawing/2014/main" id="{6E6A1568-99C6-4DC7-B7B3-FBF57F40B21D}"/>
            </a:ext>
          </a:extLst>
        </xdr:cNvPr>
        <xdr:cNvCxnSpPr/>
      </xdr:nvCxnSpPr>
      <xdr:spPr>
        <a:xfrm flipV="1">
          <a:off x="16179800" y="14966950"/>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116857</xdr:rowOff>
    </xdr:from>
    <xdr:ext cx="762000" cy="259045"/>
    <xdr:sp macro="" textlink="">
      <xdr:nvSpPr>
        <xdr:cNvPr id="254" name="給与水準   （国との比較）平均値テキスト">
          <a:extLst>
            <a:ext uri="{FF2B5EF4-FFF2-40B4-BE49-F238E27FC236}">
              <a16:creationId xmlns:a16="http://schemas.microsoft.com/office/drawing/2014/main" id="{7E6A8A7A-186A-4D6D-A81E-D4978B492D34}"/>
            </a:ext>
          </a:extLst>
        </xdr:cNvPr>
        <xdr:cNvSpPr txBox="1"/>
      </xdr:nvSpPr>
      <xdr:spPr>
        <a:xfrm>
          <a:off x="17106900" y="15033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144780</xdr:rowOff>
    </xdr:from>
    <xdr:to>
      <xdr:col>81</xdr:col>
      <xdr:colOff>95250</xdr:colOff>
      <xdr:row>88</xdr:row>
      <xdr:rowOff>74930</xdr:rowOff>
    </xdr:to>
    <xdr:sp macro="" textlink="">
      <xdr:nvSpPr>
        <xdr:cNvPr id="255" name="フローチャート: 判断 254">
          <a:extLst>
            <a:ext uri="{FF2B5EF4-FFF2-40B4-BE49-F238E27FC236}">
              <a16:creationId xmlns:a16="http://schemas.microsoft.com/office/drawing/2014/main" id="{81AEF992-F250-4D97-AF2E-4EDA02733D7C}"/>
            </a:ext>
          </a:extLst>
        </xdr:cNvPr>
        <xdr:cNvSpPr/>
      </xdr:nvSpPr>
      <xdr:spPr>
        <a:xfrm>
          <a:off x="169672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50800</xdr:rowOff>
    </xdr:from>
    <xdr:to>
      <xdr:col>77</xdr:col>
      <xdr:colOff>44450</xdr:colOff>
      <xdr:row>87</xdr:row>
      <xdr:rowOff>79756</xdr:rowOff>
    </xdr:to>
    <xdr:cxnSp macro="">
      <xdr:nvCxnSpPr>
        <xdr:cNvPr id="256" name="直線コネクタ 255">
          <a:extLst>
            <a:ext uri="{FF2B5EF4-FFF2-40B4-BE49-F238E27FC236}">
              <a16:creationId xmlns:a16="http://schemas.microsoft.com/office/drawing/2014/main" id="{426A3D59-9FB3-41F2-AAF3-5D0962BD7B17}"/>
            </a:ext>
          </a:extLst>
        </xdr:cNvPr>
        <xdr:cNvCxnSpPr/>
      </xdr:nvCxnSpPr>
      <xdr:spPr>
        <a:xfrm>
          <a:off x="15290800" y="1496695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154432</xdr:rowOff>
    </xdr:from>
    <xdr:to>
      <xdr:col>77</xdr:col>
      <xdr:colOff>95250</xdr:colOff>
      <xdr:row>88</xdr:row>
      <xdr:rowOff>84582</xdr:rowOff>
    </xdr:to>
    <xdr:sp macro="" textlink="">
      <xdr:nvSpPr>
        <xdr:cNvPr id="257" name="フローチャート: 判断 256">
          <a:extLst>
            <a:ext uri="{FF2B5EF4-FFF2-40B4-BE49-F238E27FC236}">
              <a16:creationId xmlns:a16="http://schemas.microsoft.com/office/drawing/2014/main" id="{F01499DC-CA03-4DE9-89B6-E2F92A9415FA}"/>
            </a:ext>
          </a:extLst>
        </xdr:cNvPr>
        <xdr:cNvSpPr/>
      </xdr:nvSpPr>
      <xdr:spPr>
        <a:xfrm>
          <a:off x="16129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69359</xdr:rowOff>
    </xdr:from>
    <xdr:ext cx="736600" cy="259045"/>
    <xdr:sp macro="" textlink="">
      <xdr:nvSpPr>
        <xdr:cNvPr id="258" name="テキスト ボックス 257">
          <a:extLst>
            <a:ext uri="{FF2B5EF4-FFF2-40B4-BE49-F238E27FC236}">
              <a16:creationId xmlns:a16="http://schemas.microsoft.com/office/drawing/2014/main" id="{4E20C67C-43A4-4F67-B3D3-A734BA5670DE}"/>
            </a:ext>
          </a:extLst>
        </xdr:cNvPr>
        <xdr:cNvSpPr txBox="1"/>
      </xdr:nvSpPr>
      <xdr:spPr>
        <a:xfrm>
          <a:off x="15798800" y="15156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79756</xdr:rowOff>
    </xdr:to>
    <xdr:cxnSp macro="">
      <xdr:nvCxnSpPr>
        <xdr:cNvPr id="259" name="直線コネクタ 258">
          <a:extLst>
            <a:ext uri="{FF2B5EF4-FFF2-40B4-BE49-F238E27FC236}">
              <a16:creationId xmlns:a16="http://schemas.microsoft.com/office/drawing/2014/main" id="{ACC4D9B9-2357-4BDC-8750-6C2D5C795D03}"/>
            </a:ext>
          </a:extLst>
        </xdr:cNvPr>
        <xdr:cNvCxnSpPr/>
      </xdr:nvCxnSpPr>
      <xdr:spPr>
        <a:xfrm flipV="1">
          <a:off x="14401800" y="1496695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168911</xdr:rowOff>
    </xdr:from>
    <xdr:to>
      <xdr:col>73</xdr:col>
      <xdr:colOff>44450</xdr:colOff>
      <xdr:row>88</xdr:row>
      <xdr:rowOff>99061</xdr:rowOff>
    </xdr:to>
    <xdr:sp macro="" textlink="">
      <xdr:nvSpPr>
        <xdr:cNvPr id="260" name="フローチャート: 判断 259">
          <a:extLst>
            <a:ext uri="{FF2B5EF4-FFF2-40B4-BE49-F238E27FC236}">
              <a16:creationId xmlns:a16="http://schemas.microsoft.com/office/drawing/2014/main" id="{B345C5AA-3E37-4047-B48D-910317CDFA59}"/>
            </a:ext>
          </a:extLst>
        </xdr:cNvPr>
        <xdr:cNvSpPr/>
      </xdr:nvSpPr>
      <xdr:spPr>
        <a:xfrm>
          <a:off x="15240000" y="1508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83838</xdr:rowOff>
    </xdr:from>
    <xdr:ext cx="762000" cy="259045"/>
    <xdr:sp macro="" textlink="">
      <xdr:nvSpPr>
        <xdr:cNvPr id="261" name="テキスト ボックス 260">
          <a:extLst>
            <a:ext uri="{FF2B5EF4-FFF2-40B4-BE49-F238E27FC236}">
              <a16:creationId xmlns:a16="http://schemas.microsoft.com/office/drawing/2014/main" id="{E150F1A3-B7AE-43C2-8CC3-DDE0D3CDE76A}"/>
            </a:ext>
          </a:extLst>
        </xdr:cNvPr>
        <xdr:cNvSpPr txBox="1"/>
      </xdr:nvSpPr>
      <xdr:spPr>
        <a:xfrm>
          <a:off x="14909800" y="1517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79756</xdr:rowOff>
    </xdr:from>
    <xdr:to>
      <xdr:col>68</xdr:col>
      <xdr:colOff>152400</xdr:colOff>
      <xdr:row>87</xdr:row>
      <xdr:rowOff>89408</xdr:rowOff>
    </xdr:to>
    <xdr:cxnSp macro="">
      <xdr:nvCxnSpPr>
        <xdr:cNvPr id="262" name="直線コネクタ 261">
          <a:extLst>
            <a:ext uri="{FF2B5EF4-FFF2-40B4-BE49-F238E27FC236}">
              <a16:creationId xmlns:a16="http://schemas.microsoft.com/office/drawing/2014/main" id="{4277020C-FCC6-4616-8EBE-AF8B6B1303F3}"/>
            </a:ext>
          </a:extLst>
        </xdr:cNvPr>
        <xdr:cNvCxnSpPr/>
      </xdr:nvCxnSpPr>
      <xdr:spPr>
        <a:xfrm flipV="1">
          <a:off x="13512800" y="1499590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168911</xdr:rowOff>
    </xdr:from>
    <xdr:to>
      <xdr:col>68</xdr:col>
      <xdr:colOff>203200</xdr:colOff>
      <xdr:row>88</xdr:row>
      <xdr:rowOff>99061</xdr:rowOff>
    </xdr:to>
    <xdr:sp macro="" textlink="">
      <xdr:nvSpPr>
        <xdr:cNvPr id="263" name="フローチャート: 判断 262">
          <a:extLst>
            <a:ext uri="{FF2B5EF4-FFF2-40B4-BE49-F238E27FC236}">
              <a16:creationId xmlns:a16="http://schemas.microsoft.com/office/drawing/2014/main" id="{71CD8CBA-D930-4D98-94DD-B1376582517C}"/>
            </a:ext>
          </a:extLst>
        </xdr:cNvPr>
        <xdr:cNvSpPr/>
      </xdr:nvSpPr>
      <xdr:spPr>
        <a:xfrm>
          <a:off x="14351000" y="1508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83838</xdr:rowOff>
    </xdr:from>
    <xdr:ext cx="762000" cy="259045"/>
    <xdr:sp macro="" textlink="">
      <xdr:nvSpPr>
        <xdr:cNvPr id="264" name="テキスト ボックス 263">
          <a:extLst>
            <a:ext uri="{FF2B5EF4-FFF2-40B4-BE49-F238E27FC236}">
              <a16:creationId xmlns:a16="http://schemas.microsoft.com/office/drawing/2014/main" id="{6C7913B3-EA0F-40D7-83FE-61233AF70DF4}"/>
            </a:ext>
          </a:extLst>
        </xdr:cNvPr>
        <xdr:cNvSpPr txBox="1"/>
      </xdr:nvSpPr>
      <xdr:spPr>
        <a:xfrm>
          <a:off x="14020800" y="1517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2287</xdr:rowOff>
    </xdr:from>
    <xdr:to>
      <xdr:col>64</xdr:col>
      <xdr:colOff>152400</xdr:colOff>
      <xdr:row>88</xdr:row>
      <xdr:rowOff>103887</xdr:rowOff>
    </xdr:to>
    <xdr:sp macro="" textlink="">
      <xdr:nvSpPr>
        <xdr:cNvPr id="265" name="フローチャート: 判断 264">
          <a:extLst>
            <a:ext uri="{FF2B5EF4-FFF2-40B4-BE49-F238E27FC236}">
              <a16:creationId xmlns:a16="http://schemas.microsoft.com/office/drawing/2014/main" id="{CA1D3C2D-ECFD-450B-9A65-A600F141D496}"/>
            </a:ext>
          </a:extLst>
        </xdr:cNvPr>
        <xdr:cNvSpPr/>
      </xdr:nvSpPr>
      <xdr:spPr>
        <a:xfrm>
          <a:off x="13462000" y="1508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88664</xdr:rowOff>
    </xdr:from>
    <xdr:ext cx="762000" cy="259045"/>
    <xdr:sp macro="" textlink="">
      <xdr:nvSpPr>
        <xdr:cNvPr id="266" name="テキスト ボックス 265">
          <a:extLst>
            <a:ext uri="{FF2B5EF4-FFF2-40B4-BE49-F238E27FC236}">
              <a16:creationId xmlns:a16="http://schemas.microsoft.com/office/drawing/2014/main" id="{5B5C3561-692B-4DEA-98FA-0FBEE7260007}"/>
            </a:ext>
          </a:extLst>
        </xdr:cNvPr>
        <xdr:cNvSpPr txBox="1"/>
      </xdr:nvSpPr>
      <xdr:spPr>
        <a:xfrm>
          <a:off x="13131800" y="15176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818CACB4-ABB5-4757-B458-4EFBD9B41BA1}"/>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2F5E0016-8372-48AC-A795-23938CA7882F}"/>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256C5ED3-0647-47E0-96CB-C9080A3EFBF2}"/>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7E4CA538-6EF7-4F32-86B6-5F24F72567BC}"/>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6739795E-793B-44A5-8889-768F5B7472B6}"/>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72" name="楕円 271">
          <a:extLst>
            <a:ext uri="{FF2B5EF4-FFF2-40B4-BE49-F238E27FC236}">
              <a16:creationId xmlns:a16="http://schemas.microsoft.com/office/drawing/2014/main" id="{A15B1079-449D-4A44-A194-FBC31557CC01}"/>
            </a:ext>
          </a:extLst>
        </xdr:cNvPr>
        <xdr:cNvSpPr/>
      </xdr:nvSpPr>
      <xdr:spPr>
        <a:xfrm>
          <a:off x="169672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16527</xdr:rowOff>
    </xdr:from>
    <xdr:ext cx="762000" cy="259045"/>
    <xdr:sp macro="" textlink="">
      <xdr:nvSpPr>
        <xdr:cNvPr id="273" name="給与水準   （国との比較）該当値テキスト">
          <a:extLst>
            <a:ext uri="{FF2B5EF4-FFF2-40B4-BE49-F238E27FC236}">
              <a16:creationId xmlns:a16="http://schemas.microsoft.com/office/drawing/2014/main" id="{B4017ABE-6B93-4351-BE19-5807A4A75A43}"/>
            </a:ext>
          </a:extLst>
        </xdr:cNvPr>
        <xdr:cNvSpPr txBox="1"/>
      </xdr:nvSpPr>
      <xdr:spPr>
        <a:xfrm>
          <a:off x="171069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28956</xdr:rowOff>
    </xdr:from>
    <xdr:to>
      <xdr:col>77</xdr:col>
      <xdr:colOff>95250</xdr:colOff>
      <xdr:row>87</xdr:row>
      <xdr:rowOff>130556</xdr:rowOff>
    </xdr:to>
    <xdr:sp macro="" textlink="">
      <xdr:nvSpPr>
        <xdr:cNvPr id="274" name="楕円 273">
          <a:extLst>
            <a:ext uri="{FF2B5EF4-FFF2-40B4-BE49-F238E27FC236}">
              <a16:creationId xmlns:a16="http://schemas.microsoft.com/office/drawing/2014/main" id="{0B42BB60-F66E-4776-9951-E7B88EDA49FC}"/>
            </a:ext>
          </a:extLst>
        </xdr:cNvPr>
        <xdr:cNvSpPr/>
      </xdr:nvSpPr>
      <xdr:spPr>
        <a:xfrm>
          <a:off x="16129000" y="1494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140733</xdr:rowOff>
    </xdr:from>
    <xdr:ext cx="736600" cy="259045"/>
    <xdr:sp macro="" textlink="">
      <xdr:nvSpPr>
        <xdr:cNvPr id="275" name="テキスト ボックス 274">
          <a:extLst>
            <a:ext uri="{FF2B5EF4-FFF2-40B4-BE49-F238E27FC236}">
              <a16:creationId xmlns:a16="http://schemas.microsoft.com/office/drawing/2014/main" id="{6FC48B46-EC5A-4EAA-BC63-AE11AEA3F3A1}"/>
            </a:ext>
          </a:extLst>
        </xdr:cNvPr>
        <xdr:cNvSpPr txBox="1"/>
      </xdr:nvSpPr>
      <xdr:spPr>
        <a:xfrm>
          <a:off x="15798800" y="14713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76" name="楕円 275">
          <a:extLst>
            <a:ext uri="{FF2B5EF4-FFF2-40B4-BE49-F238E27FC236}">
              <a16:creationId xmlns:a16="http://schemas.microsoft.com/office/drawing/2014/main" id="{87F36074-6989-468D-8B30-4FE35F9549B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111777</xdr:rowOff>
    </xdr:from>
    <xdr:ext cx="762000" cy="259045"/>
    <xdr:sp macro="" textlink="">
      <xdr:nvSpPr>
        <xdr:cNvPr id="277" name="テキスト ボックス 276">
          <a:extLst>
            <a:ext uri="{FF2B5EF4-FFF2-40B4-BE49-F238E27FC236}">
              <a16:creationId xmlns:a16="http://schemas.microsoft.com/office/drawing/2014/main" id="{1652CD53-8C12-4188-ADC2-6BB9A1AAFF91}"/>
            </a:ext>
          </a:extLst>
        </xdr:cNvPr>
        <xdr:cNvSpPr txBox="1"/>
      </xdr:nvSpPr>
      <xdr:spPr>
        <a:xfrm>
          <a:off x="14909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28956</xdr:rowOff>
    </xdr:from>
    <xdr:to>
      <xdr:col>68</xdr:col>
      <xdr:colOff>203200</xdr:colOff>
      <xdr:row>87</xdr:row>
      <xdr:rowOff>130556</xdr:rowOff>
    </xdr:to>
    <xdr:sp macro="" textlink="">
      <xdr:nvSpPr>
        <xdr:cNvPr id="278" name="楕円 277">
          <a:extLst>
            <a:ext uri="{FF2B5EF4-FFF2-40B4-BE49-F238E27FC236}">
              <a16:creationId xmlns:a16="http://schemas.microsoft.com/office/drawing/2014/main" id="{4C78113D-D6FF-4552-9FFB-5E52695BD632}"/>
            </a:ext>
          </a:extLst>
        </xdr:cNvPr>
        <xdr:cNvSpPr/>
      </xdr:nvSpPr>
      <xdr:spPr>
        <a:xfrm>
          <a:off x="14351000" y="1494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140733</xdr:rowOff>
    </xdr:from>
    <xdr:ext cx="762000" cy="259045"/>
    <xdr:sp macro="" textlink="">
      <xdr:nvSpPr>
        <xdr:cNvPr id="279" name="テキスト ボックス 278">
          <a:extLst>
            <a:ext uri="{FF2B5EF4-FFF2-40B4-BE49-F238E27FC236}">
              <a16:creationId xmlns:a16="http://schemas.microsoft.com/office/drawing/2014/main" id="{2A5B0D9F-565D-466F-9E5B-E9C4B35ECEC3}"/>
            </a:ext>
          </a:extLst>
        </xdr:cNvPr>
        <xdr:cNvSpPr txBox="1"/>
      </xdr:nvSpPr>
      <xdr:spPr>
        <a:xfrm>
          <a:off x="14020800" y="14713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38608</xdr:rowOff>
    </xdr:from>
    <xdr:to>
      <xdr:col>64</xdr:col>
      <xdr:colOff>152400</xdr:colOff>
      <xdr:row>87</xdr:row>
      <xdr:rowOff>140208</xdr:rowOff>
    </xdr:to>
    <xdr:sp macro="" textlink="">
      <xdr:nvSpPr>
        <xdr:cNvPr id="280" name="楕円 279">
          <a:extLst>
            <a:ext uri="{FF2B5EF4-FFF2-40B4-BE49-F238E27FC236}">
              <a16:creationId xmlns:a16="http://schemas.microsoft.com/office/drawing/2014/main" id="{AEE6466D-EE71-4A1E-AF4A-78051F7BA055}"/>
            </a:ext>
          </a:extLst>
        </xdr:cNvPr>
        <xdr:cNvSpPr/>
      </xdr:nvSpPr>
      <xdr:spPr>
        <a:xfrm>
          <a:off x="13462000" y="1495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150385</xdr:rowOff>
    </xdr:from>
    <xdr:ext cx="762000" cy="259045"/>
    <xdr:sp macro="" textlink="">
      <xdr:nvSpPr>
        <xdr:cNvPr id="281" name="テキスト ボックス 280">
          <a:extLst>
            <a:ext uri="{FF2B5EF4-FFF2-40B4-BE49-F238E27FC236}">
              <a16:creationId xmlns:a16="http://schemas.microsoft.com/office/drawing/2014/main" id="{3CEEC813-B2EA-404D-A06A-ABE1D2D02F25}"/>
            </a:ext>
          </a:extLst>
        </xdr:cNvPr>
        <xdr:cNvSpPr txBox="1"/>
      </xdr:nvSpPr>
      <xdr:spPr>
        <a:xfrm>
          <a:off x="13131800" y="1472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5860025B-8E92-4E4C-B630-BF772D5B202C}"/>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689BFE41-EBCA-4FFC-9C22-086B78C5D84E}"/>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5CD3BAA8-59EE-4A1C-8A20-2D5118EFC9BC}"/>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FEA649B9-741E-4F56-8674-672F0710CA18}"/>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95216638-76D9-485A-9BB3-66D9E5F07378}"/>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3D302699-3942-4303-A194-EB73BAF15E4D}"/>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3889485B-A2E3-495F-9AEF-3D62D0CE9689}"/>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33608A8F-1510-4880-9A1F-56E96A7C6558}"/>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80CACC81-F378-4E63-AAE7-25556A44D075}"/>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3C6DF2E8-1258-4770-87C3-DE0F3A0665C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5C111A64-EF39-4A1B-BFBB-FBDF9278E7F8}"/>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E7ABA0AE-3B2B-48A8-BBFB-D655A0218E0F}"/>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B573A758-6F2B-4E88-86AA-ABF63B36ED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集中改革プランにより職員数の抑制を図り、組織の見直しをすることで課等の統廃合を推進し簡素で効率的な行政運営を目指してきた。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現状では類似団体と比較すると</a:t>
          </a:r>
          <a:r>
            <a:rPr kumimoji="1" lang="en-US" altLang="ja-JP" sz="1100" b="0" i="0" baseline="0">
              <a:solidFill>
                <a:schemeClr val="dk1"/>
              </a:solidFill>
              <a:effectLst/>
              <a:latin typeface="+mn-lt"/>
              <a:ea typeface="+mn-ea"/>
              <a:cs typeface="+mn-cs"/>
            </a:rPr>
            <a:t>7.41</a:t>
          </a:r>
          <a:r>
            <a:rPr kumimoji="1" lang="ja-JP" altLang="ja-JP" sz="1100" b="0" i="0" baseline="0">
              <a:solidFill>
                <a:schemeClr val="dk1"/>
              </a:solidFill>
              <a:effectLst/>
              <a:latin typeface="+mn-lt"/>
              <a:ea typeface="+mn-ea"/>
              <a:cs typeface="+mn-cs"/>
            </a:rPr>
            <a:t>人下回っている状況である。今後も、行政サービスを低下させないよう行政需要や社会情勢の変化に対応しながら定員管理の適正化に努める。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331D9106-4154-4F5E-B2ED-F413412BBB12}"/>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9EBCD47B-0E8C-4FFD-8BB3-118016BB2659}"/>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C6223316-B92C-4F31-8699-813C94F0F5B1}"/>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966324BA-8959-4F05-9751-B42B85DAFFBF}"/>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5CFED109-B3FA-4E68-B612-45449496AB8C}"/>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CBF9A5D4-0C5B-4BB3-A2F7-CF165B8F7A08}"/>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CC3DD44E-D6D8-4E6F-B86D-13002CAF056B}"/>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E279B9C6-DFBB-4CC7-8F02-5DD4DE34B27C}"/>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E5EE5A4F-3346-45C5-AE8A-9315F5D4F905}"/>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E5570F89-8629-4FB9-946F-8C8D0A9AE1C2}"/>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A9B257D5-F6CA-4C00-B122-2DC3FA9C35F9}"/>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69AF12EB-F584-4E71-BE62-2D505D7EF85D}"/>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466894DD-E9F4-4634-AEFE-A1C339D8CA1E}"/>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BF35A1E1-89F1-45FE-85E7-B504745BE54A}"/>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C1B595A2-F775-4BE9-8059-AE0F6A9DEF8E}"/>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D12D1735-C0F2-4873-8D9B-98440A45AA82}"/>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FFB1DB99-FF06-4A5D-B111-E4B801CA1096}"/>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98A11905-D314-45AA-80A0-5766DD18526F}"/>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95286</xdr:rowOff>
    </xdr:from>
    <xdr:to>
      <xdr:col>81</xdr:col>
      <xdr:colOff>44450</xdr:colOff>
      <xdr:row>68</xdr:row>
      <xdr:rowOff>25418</xdr:rowOff>
    </xdr:to>
    <xdr:cxnSp macro="">
      <xdr:nvCxnSpPr>
        <xdr:cNvPr id="313" name="直線コネクタ 312">
          <a:extLst>
            <a:ext uri="{FF2B5EF4-FFF2-40B4-BE49-F238E27FC236}">
              <a16:creationId xmlns:a16="http://schemas.microsoft.com/office/drawing/2014/main" id="{E3E53244-06ED-406C-84CC-9F65530ED6FC}"/>
            </a:ext>
          </a:extLst>
        </xdr:cNvPr>
        <xdr:cNvCxnSpPr/>
      </xdr:nvCxnSpPr>
      <xdr:spPr>
        <a:xfrm flipV="1">
          <a:off x="17018000" y="10039386"/>
          <a:ext cx="0" cy="1644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168945</xdr:rowOff>
    </xdr:from>
    <xdr:ext cx="762000" cy="259045"/>
    <xdr:sp macro="" textlink="">
      <xdr:nvSpPr>
        <xdr:cNvPr id="314" name="定員管理の状況最小値テキスト">
          <a:extLst>
            <a:ext uri="{FF2B5EF4-FFF2-40B4-BE49-F238E27FC236}">
              <a16:creationId xmlns:a16="http://schemas.microsoft.com/office/drawing/2014/main" id="{0F272E07-EB6D-4EC8-8C51-854C33B53B3B}"/>
            </a:ext>
          </a:extLst>
        </xdr:cNvPr>
        <xdr:cNvSpPr txBox="1"/>
      </xdr:nvSpPr>
      <xdr:spPr>
        <a:xfrm>
          <a:off x="17106900" y="11656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25418</xdr:rowOff>
    </xdr:from>
    <xdr:to>
      <xdr:col>81</xdr:col>
      <xdr:colOff>133350</xdr:colOff>
      <xdr:row>68</xdr:row>
      <xdr:rowOff>25418</xdr:rowOff>
    </xdr:to>
    <xdr:cxnSp macro="">
      <xdr:nvCxnSpPr>
        <xdr:cNvPr id="315" name="直線コネクタ 314">
          <a:extLst>
            <a:ext uri="{FF2B5EF4-FFF2-40B4-BE49-F238E27FC236}">
              <a16:creationId xmlns:a16="http://schemas.microsoft.com/office/drawing/2014/main" id="{117B53B9-4D64-4CEA-8899-273AE7126813}"/>
            </a:ext>
          </a:extLst>
        </xdr:cNvPr>
        <xdr:cNvCxnSpPr/>
      </xdr:nvCxnSpPr>
      <xdr:spPr>
        <a:xfrm>
          <a:off x="16929100" y="1168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10213</xdr:rowOff>
    </xdr:from>
    <xdr:ext cx="762000" cy="259045"/>
    <xdr:sp macro="" textlink="">
      <xdr:nvSpPr>
        <xdr:cNvPr id="316" name="定員管理の状況最大値テキスト">
          <a:extLst>
            <a:ext uri="{FF2B5EF4-FFF2-40B4-BE49-F238E27FC236}">
              <a16:creationId xmlns:a16="http://schemas.microsoft.com/office/drawing/2014/main" id="{1D24C78E-C19D-4040-AF55-54F7000FF7B4}"/>
            </a:ext>
          </a:extLst>
        </xdr:cNvPr>
        <xdr:cNvSpPr txBox="1"/>
      </xdr:nvSpPr>
      <xdr:spPr>
        <a:xfrm>
          <a:off x="17106900" y="978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95286</xdr:rowOff>
    </xdr:from>
    <xdr:to>
      <xdr:col>81</xdr:col>
      <xdr:colOff>133350</xdr:colOff>
      <xdr:row>58</xdr:row>
      <xdr:rowOff>95286</xdr:rowOff>
    </xdr:to>
    <xdr:cxnSp macro="">
      <xdr:nvCxnSpPr>
        <xdr:cNvPr id="317" name="直線コネクタ 316">
          <a:extLst>
            <a:ext uri="{FF2B5EF4-FFF2-40B4-BE49-F238E27FC236}">
              <a16:creationId xmlns:a16="http://schemas.microsoft.com/office/drawing/2014/main" id="{E57D061B-49D9-4D0E-A669-8103D06238CB}"/>
            </a:ext>
          </a:extLst>
        </xdr:cNvPr>
        <xdr:cNvCxnSpPr/>
      </xdr:nvCxnSpPr>
      <xdr:spPr>
        <a:xfrm>
          <a:off x="16929100" y="1003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22424</xdr:rowOff>
    </xdr:from>
    <xdr:to>
      <xdr:col>81</xdr:col>
      <xdr:colOff>44450</xdr:colOff>
      <xdr:row>59</xdr:row>
      <xdr:rowOff>40005</xdr:rowOff>
    </xdr:to>
    <xdr:cxnSp macro="">
      <xdr:nvCxnSpPr>
        <xdr:cNvPr id="318" name="直線コネクタ 317">
          <a:extLst>
            <a:ext uri="{FF2B5EF4-FFF2-40B4-BE49-F238E27FC236}">
              <a16:creationId xmlns:a16="http://schemas.microsoft.com/office/drawing/2014/main" id="{2B55B788-FA63-4CC8-9AFC-87E1C195AB0E}"/>
            </a:ext>
          </a:extLst>
        </xdr:cNvPr>
        <xdr:cNvCxnSpPr/>
      </xdr:nvCxnSpPr>
      <xdr:spPr>
        <a:xfrm>
          <a:off x="16179800" y="10137974"/>
          <a:ext cx="838200" cy="1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45266</xdr:rowOff>
    </xdr:from>
    <xdr:ext cx="762000" cy="259045"/>
    <xdr:sp macro="" textlink="">
      <xdr:nvSpPr>
        <xdr:cNvPr id="319" name="定員管理の状況平均値テキスト">
          <a:extLst>
            <a:ext uri="{FF2B5EF4-FFF2-40B4-BE49-F238E27FC236}">
              <a16:creationId xmlns:a16="http://schemas.microsoft.com/office/drawing/2014/main" id="{223E5B87-C79B-4A32-9065-19F1CB3AAB43}"/>
            </a:ext>
          </a:extLst>
        </xdr:cNvPr>
        <xdr:cNvSpPr txBox="1"/>
      </xdr:nvSpPr>
      <xdr:spPr>
        <a:xfrm>
          <a:off x="17106900" y="103322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73189</xdr:rowOff>
    </xdr:from>
    <xdr:to>
      <xdr:col>81</xdr:col>
      <xdr:colOff>95250</xdr:colOff>
      <xdr:row>61</xdr:row>
      <xdr:rowOff>3339</xdr:rowOff>
    </xdr:to>
    <xdr:sp macro="" textlink="">
      <xdr:nvSpPr>
        <xdr:cNvPr id="320" name="フローチャート: 判断 319">
          <a:extLst>
            <a:ext uri="{FF2B5EF4-FFF2-40B4-BE49-F238E27FC236}">
              <a16:creationId xmlns:a16="http://schemas.microsoft.com/office/drawing/2014/main" id="{F64FB9E6-3E84-4102-8C61-92C5B1AD5A98}"/>
            </a:ext>
          </a:extLst>
        </xdr:cNvPr>
        <xdr:cNvSpPr/>
      </xdr:nvSpPr>
      <xdr:spPr>
        <a:xfrm>
          <a:off x="16967200" y="1036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7947</xdr:rowOff>
    </xdr:from>
    <xdr:to>
      <xdr:col>77</xdr:col>
      <xdr:colOff>44450</xdr:colOff>
      <xdr:row>59</xdr:row>
      <xdr:rowOff>22424</xdr:rowOff>
    </xdr:to>
    <xdr:cxnSp macro="">
      <xdr:nvCxnSpPr>
        <xdr:cNvPr id="321" name="直線コネクタ 320">
          <a:extLst>
            <a:ext uri="{FF2B5EF4-FFF2-40B4-BE49-F238E27FC236}">
              <a16:creationId xmlns:a16="http://schemas.microsoft.com/office/drawing/2014/main" id="{1334BACE-A16D-4BE9-9402-D8124D9E1477}"/>
            </a:ext>
          </a:extLst>
        </xdr:cNvPr>
        <xdr:cNvCxnSpPr/>
      </xdr:nvCxnSpPr>
      <xdr:spPr>
        <a:xfrm>
          <a:off x="15290800" y="10123497"/>
          <a:ext cx="889000" cy="1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48369</xdr:rowOff>
    </xdr:from>
    <xdr:to>
      <xdr:col>77</xdr:col>
      <xdr:colOff>95250</xdr:colOff>
      <xdr:row>60</xdr:row>
      <xdr:rowOff>149969</xdr:rowOff>
    </xdr:to>
    <xdr:sp macro="" textlink="">
      <xdr:nvSpPr>
        <xdr:cNvPr id="322" name="フローチャート: 判断 321">
          <a:extLst>
            <a:ext uri="{FF2B5EF4-FFF2-40B4-BE49-F238E27FC236}">
              <a16:creationId xmlns:a16="http://schemas.microsoft.com/office/drawing/2014/main" id="{17DF5069-0B6B-4690-A1B0-6693A5B5FD92}"/>
            </a:ext>
          </a:extLst>
        </xdr:cNvPr>
        <xdr:cNvSpPr/>
      </xdr:nvSpPr>
      <xdr:spPr>
        <a:xfrm>
          <a:off x="161290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134746</xdr:rowOff>
    </xdr:from>
    <xdr:ext cx="736600" cy="259045"/>
    <xdr:sp macro="" textlink="">
      <xdr:nvSpPr>
        <xdr:cNvPr id="323" name="テキスト ボックス 322">
          <a:extLst>
            <a:ext uri="{FF2B5EF4-FFF2-40B4-BE49-F238E27FC236}">
              <a16:creationId xmlns:a16="http://schemas.microsoft.com/office/drawing/2014/main" id="{8C53B6BC-D7AC-406A-80EC-FB55FE4639B5}"/>
            </a:ext>
          </a:extLst>
        </xdr:cNvPr>
        <xdr:cNvSpPr txBox="1"/>
      </xdr:nvSpPr>
      <xdr:spPr>
        <a:xfrm>
          <a:off x="15798800" y="10421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7947</xdr:rowOff>
    </xdr:from>
    <xdr:to>
      <xdr:col>72</xdr:col>
      <xdr:colOff>203200</xdr:colOff>
      <xdr:row>59</xdr:row>
      <xdr:rowOff>9670</xdr:rowOff>
    </xdr:to>
    <xdr:cxnSp macro="">
      <xdr:nvCxnSpPr>
        <xdr:cNvPr id="324" name="直線コネクタ 323">
          <a:extLst>
            <a:ext uri="{FF2B5EF4-FFF2-40B4-BE49-F238E27FC236}">
              <a16:creationId xmlns:a16="http://schemas.microsoft.com/office/drawing/2014/main" id="{EE4BD0E4-6DFC-4C2E-9528-1A6322249DCD}"/>
            </a:ext>
          </a:extLst>
        </xdr:cNvPr>
        <xdr:cNvCxnSpPr/>
      </xdr:nvCxnSpPr>
      <xdr:spPr>
        <a:xfrm flipV="1">
          <a:off x="14401800" y="10123497"/>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34925</xdr:rowOff>
    </xdr:from>
    <xdr:to>
      <xdr:col>73</xdr:col>
      <xdr:colOff>44450</xdr:colOff>
      <xdr:row>60</xdr:row>
      <xdr:rowOff>136525</xdr:rowOff>
    </xdr:to>
    <xdr:sp macro="" textlink="">
      <xdr:nvSpPr>
        <xdr:cNvPr id="325" name="フローチャート: 判断 324">
          <a:extLst>
            <a:ext uri="{FF2B5EF4-FFF2-40B4-BE49-F238E27FC236}">
              <a16:creationId xmlns:a16="http://schemas.microsoft.com/office/drawing/2014/main" id="{77B01420-24DE-4DD3-9D8F-24228D9AC279}"/>
            </a:ext>
          </a:extLst>
        </xdr:cNvPr>
        <xdr:cNvSpPr/>
      </xdr:nvSpPr>
      <xdr:spPr>
        <a:xfrm>
          <a:off x="15240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121302</xdr:rowOff>
    </xdr:from>
    <xdr:ext cx="762000" cy="259045"/>
    <xdr:sp macro="" textlink="">
      <xdr:nvSpPr>
        <xdr:cNvPr id="326" name="テキスト ボックス 325">
          <a:extLst>
            <a:ext uri="{FF2B5EF4-FFF2-40B4-BE49-F238E27FC236}">
              <a16:creationId xmlns:a16="http://schemas.microsoft.com/office/drawing/2014/main" id="{A54E5271-D8E2-4527-8C91-3AD804DE3BE0}"/>
            </a:ext>
          </a:extLst>
        </xdr:cNvPr>
        <xdr:cNvSpPr txBox="1"/>
      </xdr:nvSpPr>
      <xdr:spPr>
        <a:xfrm>
          <a:off x="149098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148372</xdr:rowOff>
    </xdr:from>
    <xdr:to>
      <xdr:col>68</xdr:col>
      <xdr:colOff>152400</xdr:colOff>
      <xdr:row>59</xdr:row>
      <xdr:rowOff>9670</xdr:rowOff>
    </xdr:to>
    <xdr:cxnSp macro="">
      <xdr:nvCxnSpPr>
        <xdr:cNvPr id="327" name="直線コネクタ 326">
          <a:extLst>
            <a:ext uri="{FF2B5EF4-FFF2-40B4-BE49-F238E27FC236}">
              <a16:creationId xmlns:a16="http://schemas.microsoft.com/office/drawing/2014/main" id="{844D6C67-B1DE-4FFB-83D2-E4DB185AD486}"/>
            </a:ext>
          </a:extLst>
        </xdr:cNvPr>
        <xdr:cNvCxnSpPr/>
      </xdr:nvCxnSpPr>
      <xdr:spPr>
        <a:xfrm>
          <a:off x="13512800" y="10092472"/>
          <a:ext cx="88900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58</xdr:row>
      <xdr:rowOff>147900</xdr:rowOff>
    </xdr:from>
    <xdr:to>
      <xdr:col>68</xdr:col>
      <xdr:colOff>203200</xdr:colOff>
      <xdr:row>59</xdr:row>
      <xdr:rowOff>78050</xdr:rowOff>
    </xdr:to>
    <xdr:sp macro="" textlink="">
      <xdr:nvSpPr>
        <xdr:cNvPr id="328" name="フローチャート: 判断 327">
          <a:extLst>
            <a:ext uri="{FF2B5EF4-FFF2-40B4-BE49-F238E27FC236}">
              <a16:creationId xmlns:a16="http://schemas.microsoft.com/office/drawing/2014/main" id="{F31A003E-68A8-4A3A-AEE6-0E71ABC33905}"/>
            </a:ext>
          </a:extLst>
        </xdr:cNvPr>
        <xdr:cNvSpPr/>
      </xdr:nvSpPr>
      <xdr:spPr>
        <a:xfrm>
          <a:off x="14351000" y="100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62827</xdr:rowOff>
    </xdr:from>
    <xdr:ext cx="762000" cy="259045"/>
    <xdr:sp macro="" textlink="">
      <xdr:nvSpPr>
        <xdr:cNvPr id="329" name="テキスト ボックス 328">
          <a:extLst>
            <a:ext uri="{FF2B5EF4-FFF2-40B4-BE49-F238E27FC236}">
              <a16:creationId xmlns:a16="http://schemas.microsoft.com/office/drawing/2014/main" id="{41BA7333-1A59-4BC8-8C82-A6C0C3A87EB8}"/>
            </a:ext>
          </a:extLst>
        </xdr:cNvPr>
        <xdr:cNvSpPr txBox="1"/>
      </xdr:nvSpPr>
      <xdr:spPr>
        <a:xfrm>
          <a:off x="14020800" y="1017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137214</xdr:rowOff>
    </xdr:from>
    <xdr:to>
      <xdr:col>64</xdr:col>
      <xdr:colOff>152400</xdr:colOff>
      <xdr:row>59</xdr:row>
      <xdr:rowOff>67364</xdr:rowOff>
    </xdr:to>
    <xdr:sp macro="" textlink="">
      <xdr:nvSpPr>
        <xdr:cNvPr id="330" name="フローチャート: 判断 329">
          <a:extLst>
            <a:ext uri="{FF2B5EF4-FFF2-40B4-BE49-F238E27FC236}">
              <a16:creationId xmlns:a16="http://schemas.microsoft.com/office/drawing/2014/main" id="{0B8CCF59-1B4D-4938-BDAE-1E21D2486B0B}"/>
            </a:ext>
          </a:extLst>
        </xdr:cNvPr>
        <xdr:cNvSpPr/>
      </xdr:nvSpPr>
      <xdr:spPr>
        <a:xfrm>
          <a:off x="13462000" y="1008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52141</xdr:rowOff>
    </xdr:from>
    <xdr:ext cx="762000" cy="259045"/>
    <xdr:sp macro="" textlink="">
      <xdr:nvSpPr>
        <xdr:cNvPr id="331" name="テキスト ボックス 330">
          <a:extLst>
            <a:ext uri="{FF2B5EF4-FFF2-40B4-BE49-F238E27FC236}">
              <a16:creationId xmlns:a16="http://schemas.microsoft.com/office/drawing/2014/main" id="{9D540477-4E00-4376-B1C1-7B49CF961989}"/>
            </a:ext>
          </a:extLst>
        </xdr:cNvPr>
        <xdr:cNvSpPr txBox="1"/>
      </xdr:nvSpPr>
      <xdr:spPr>
        <a:xfrm>
          <a:off x="13131800" y="1016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37FC99C4-9D45-4F94-8AEA-0BA9201659A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EC372C17-B421-482D-932D-86B080987114}"/>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81CA121B-9F5D-4407-852C-B0FE29F526AF}"/>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A4E6D9FA-8E20-4E5F-A608-CEB11E26565D}"/>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BE7E3407-1FFA-446E-8F1E-FCBACF463386}"/>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160655</xdr:rowOff>
    </xdr:from>
    <xdr:to>
      <xdr:col>81</xdr:col>
      <xdr:colOff>95250</xdr:colOff>
      <xdr:row>59</xdr:row>
      <xdr:rowOff>90805</xdr:rowOff>
    </xdr:to>
    <xdr:sp macro="" textlink="">
      <xdr:nvSpPr>
        <xdr:cNvPr id="337" name="楕円 336">
          <a:extLst>
            <a:ext uri="{FF2B5EF4-FFF2-40B4-BE49-F238E27FC236}">
              <a16:creationId xmlns:a16="http://schemas.microsoft.com/office/drawing/2014/main" id="{A56B01BA-03CB-4D26-9350-FB097A4F0339}"/>
            </a:ext>
          </a:extLst>
        </xdr:cNvPr>
        <xdr:cNvSpPr/>
      </xdr:nvSpPr>
      <xdr:spPr>
        <a:xfrm>
          <a:off x="169672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81932</xdr:rowOff>
    </xdr:from>
    <xdr:ext cx="762000" cy="259045"/>
    <xdr:sp macro="" textlink="">
      <xdr:nvSpPr>
        <xdr:cNvPr id="338" name="定員管理の状況該当値テキスト">
          <a:extLst>
            <a:ext uri="{FF2B5EF4-FFF2-40B4-BE49-F238E27FC236}">
              <a16:creationId xmlns:a16="http://schemas.microsoft.com/office/drawing/2014/main" id="{83ED72D3-A428-4535-894A-DA79E94765CE}"/>
            </a:ext>
          </a:extLst>
        </xdr:cNvPr>
        <xdr:cNvSpPr txBox="1"/>
      </xdr:nvSpPr>
      <xdr:spPr>
        <a:xfrm>
          <a:off x="17106900" y="10026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143074</xdr:rowOff>
    </xdr:from>
    <xdr:to>
      <xdr:col>77</xdr:col>
      <xdr:colOff>95250</xdr:colOff>
      <xdr:row>59</xdr:row>
      <xdr:rowOff>73224</xdr:rowOff>
    </xdr:to>
    <xdr:sp macro="" textlink="">
      <xdr:nvSpPr>
        <xdr:cNvPr id="339" name="楕円 338">
          <a:extLst>
            <a:ext uri="{FF2B5EF4-FFF2-40B4-BE49-F238E27FC236}">
              <a16:creationId xmlns:a16="http://schemas.microsoft.com/office/drawing/2014/main" id="{CD6560C0-AB21-4D89-BA48-7AB4E630E914}"/>
            </a:ext>
          </a:extLst>
        </xdr:cNvPr>
        <xdr:cNvSpPr/>
      </xdr:nvSpPr>
      <xdr:spPr>
        <a:xfrm>
          <a:off x="16129000" y="1008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83401</xdr:rowOff>
    </xdr:from>
    <xdr:ext cx="736600" cy="259045"/>
    <xdr:sp macro="" textlink="">
      <xdr:nvSpPr>
        <xdr:cNvPr id="340" name="テキスト ボックス 339">
          <a:extLst>
            <a:ext uri="{FF2B5EF4-FFF2-40B4-BE49-F238E27FC236}">
              <a16:creationId xmlns:a16="http://schemas.microsoft.com/office/drawing/2014/main" id="{8BEC59D7-2F6A-4426-A122-58852BEF93F7}"/>
            </a:ext>
          </a:extLst>
        </xdr:cNvPr>
        <xdr:cNvSpPr txBox="1"/>
      </xdr:nvSpPr>
      <xdr:spPr>
        <a:xfrm>
          <a:off x="15798800" y="9856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128597</xdr:rowOff>
    </xdr:from>
    <xdr:to>
      <xdr:col>73</xdr:col>
      <xdr:colOff>44450</xdr:colOff>
      <xdr:row>59</xdr:row>
      <xdr:rowOff>58747</xdr:rowOff>
    </xdr:to>
    <xdr:sp macro="" textlink="">
      <xdr:nvSpPr>
        <xdr:cNvPr id="341" name="楕円 340">
          <a:extLst>
            <a:ext uri="{FF2B5EF4-FFF2-40B4-BE49-F238E27FC236}">
              <a16:creationId xmlns:a16="http://schemas.microsoft.com/office/drawing/2014/main" id="{32B76423-F677-4F08-9B12-4319014C0E77}"/>
            </a:ext>
          </a:extLst>
        </xdr:cNvPr>
        <xdr:cNvSpPr/>
      </xdr:nvSpPr>
      <xdr:spPr>
        <a:xfrm>
          <a:off x="15240000" y="1007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68924</xdr:rowOff>
    </xdr:from>
    <xdr:ext cx="762000" cy="259045"/>
    <xdr:sp macro="" textlink="">
      <xdr:nvSpPr>
        <xdr:cNvPr id="342" name="テキスト ボックス 341">
          <a:extLst>
            <a:ext uri="{FF2B5EF4-FFF2-40B4-BE49-F238E27FC236}">
              <a16:creationId xmlns:a16="http://schemas.microsoft.com/office/drawing/2014/main" id="{3DDA8B48-396C-4602-A92F-A8970CF0FB3F}"/>
            </a:ext>
          </a:extLst>
        </xdr:cNvPr>
        <xdr:cNvSpPr txBox="1"/>
      </xdr:nvSpPr>
      <xdr:spPr>
        <a:xfrm>
          <a:off x="14909800" y="9841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130320</xdr:rowOff>
    </xdr:from>
    <xdr:to>
      <xdr:col>68</xdr:col>
      <xdr:colOff>203200</xdr:colOff>
      <xdr:row>59</xdr:row>
      <xdr:rowOff>60470</xdr:rowOff>
    </xdr:to>
    <xdr:sp macro="" textlink="">
      <xdr:nvSpPr>
        <xdr:cNvPr id="343" name="楕円 342">
          <a:extLst>
            <a:ext uri="{FF2B5EF4-FFF2-40B4-BE49-F238E27FC236}">
              <a16:creationId xmlns:a16="http://schemas.microsoft.com/office/drawing/2014/main" id="{1B8788D5-5618-4107-A64E-1401EB85EF81}"/>
            </a:ext>
          </a:extLst>
        </xdr:cNvPr>
        <xdr:cNvSpPr/>
      </xdr:nvSpPr>
      <xdr:spPr>
        <a:xfrm>
          <a:off x="14351000" y="100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70647</xdr:rowOff>
    </xdr:from>
    <xdr:ext cx="762000" cy="259045"/>
    <xdr:sp macro="" textlink="">
      <xdr:nvSpPr>
        <xdr:cNvPr id="344" name="テキスト ボックス 343">
          <a:extLst>
            <a:ext uri="{FF2B5EF4-FFF2-40B4-BE49-F238E27FC236}">
              <a16:creationId xmlns:a16="http://schemas.microsoft.com/office/drawing/2014/main" id="{1B4465A5-F7A1-4236-84A9-1B5C80D86EC0}"/>
            </a:ext>
          </a:extLst>
        </xdr:cNvPr>
        <xdr:cNvSpPr txBox="1"/>
      </xdr:nvSpPr>
      <xdr:spPr>
        <a:xfrm>
          <a:off x="14020800" y="98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97572</xdr:rowOff>
    </xdr:from>
    <xdr:to>
      <xdr:col>64</xdr:col>
      <xdr:colOff>152400</xdr:colOff>
      <xdr:row>59</xdr:row>
      <xdr:rowOff>27722</xdr:rowOff>
    </xdr:to>
    <xdr:sp macro="" textlink="">
      <xdr:nvSpPr>
        <xdr:cNvPr id="345" name="楕円 344">
          <a:extLst>
            <a:ext uri="{FF2B5EF4-FFF2-40B4-BE49-F238E27FC236}">
              <a16:creationId xmlns:a16="http://schemas.microsoft.com/office/drawing/2014/main" id="{1CAC6769-0700-4EA2-AB71-9F568A9E2EB7}"/>
            </a:ext>
          </a:extLst>
        </xdr:cNvPr>
        <xdr:cNvSpPr/>
      </xdr:nvSpPr>
      <xdr:spPr>
        <a:xfrm>
          <a:off x="13462000" y="1004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37899</xdr:rowOff>
    </xdr:from>
    <xdr:ext cx="762000" cy="259045"/>
    <xdr:sp macro="" textlink="">
      <xdr:nvSpPr>
        <xdr:cNvPr id="346" name="テキスト ボックス 345">
          <a:extLst>
            <a:ext uri="{FF2B5EF4-FFF2-40B4-BE49-F238E27FC236}">
              <a16:creationId xmlns:a16="http://schemas.microsoft.com/office/drawing/2014/main" id="{889E6407-692D-4D18-A5DF-EB2A8193622E}"/>
            </a:ext>
          </a:extLst>
        </xdr:cNvPr>
        <xdr:cNvSpPr txBox="1"/>
      </xdr:nvSpPr>
      <xdr:spPr>
        <a:xfrm>
          <a:off x="13131800" y="981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D4967A0C-F0D3-4AC7-A234-429B3F9B69EB}"/>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10C43FD1-8C83-4899-AD3C-C8F344A12821}"/>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E3A39B09-68FB-46CE-A7D9-53293673F4A9}"/>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AF4638FA-AE34-4267-AE1F-577CBF5D3FA8}"/>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9198A1BF-6C6C-487F-B014-82E59BD7A046}"/>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B73790A5-1DD6-40B7-AE6B-31CCCED6BAC8}"/>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159B56DF-22E0-4CEA-AF6D-BD0C07FF3A85}"/>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7897D745-557F-4BDC-AD6E-B25BB84424A3}"/>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6B581B0-036A-4153-B7C2-F7C5EA981999}"/>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760551BB-1BCF-4755-817D-E15BD70156FF}"/>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5CC29A50-9739-482D-8F57-6F4AFDD84A5A}"/>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7D50378A-21ED-4E56-B588-9FA800079143}"/>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A8C2369E-1402-4D97-AADA-B76E0E5C629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繰上償還等の実施により、償還額の平準化対策を講じているが、全国平均を</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ポイント上回っている。一部事務組合の負担金の減少等により、平成</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年度をピークに減少傾向にあるが、今後も、緊急度・住民ニーズを的確に把握した事業の選択、新規発行債の抑制等により実質公債費比率の適正化に努める。</a:t>
          </a:r>
          <a:endParaRPr lang="ja-JP" altLang="ja-JP">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9C846023-A8A2-4136-B723-989F6AC32215}"/>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53E328E9-4510-4D7A-985A-AB98FA6BE89B}"/>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1D426926-9ECD-4C18-8AF4-74977F9728E3}"/>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F6EB953F-FA5A-42B9-B147-D7E4F4FC4359}"/>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AFC23B29-D057-412B-9470-7E9103368058}"/>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B272DD29-7BCD-4C10-8C7B-693FF021E0CC}"/>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4200E349-B899-4DE7-8B5D-E9C0F65FDD18}"/>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1BEE951E-FE22-42DE-BB5E-BEA91BCBB7BB}"/>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9CD91F3D-BBCB-4C7D-AFB6-81C4EEF0941D}"/>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D6741F19-57A0-467D-B142-79A94CCAB4CD}"/>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97BCC7ED-AC28-495B-98AE-46F7AAA932CA}"/>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7A3F417A-8897-43A5-8264-04DCF2D136B8}"/>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A4970A3F-9559-4D86-92EA-4BB4F5577EF2}"/>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3FC030AB-1EEC-4298-9007-3879DB295F46}"/>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41910</xdr:rowOff>
    </xdr:to>
    <xdr:cxnSp macro="">
      <xdr:nvCxnSpPr>
        <xdr:cNvPr id="374" name="直線コネクタ 373">
          <a:extLst>
            <a:ext uri="{FF2B5EF4-FFF2-40B4-BE49-F238E27FC236}">
              <a16:creationId xmlns:a16="http://schemas.microsoft.com/office/drawing/2014/main" id="{C5B588B4-BE8D-4C2F-9AC8-80A28CBE34C8}"/>
            </a:ext>
          </a:extLst>
        </xdr:cNvPr>
        <xdr:cNvCxnSpPr/>
      </xdr:nvCxnSpPr>
      <xdr:spPr>
        <a:xfrm flipV="1">
          <a:off x="17018000" y="6204797"/>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5" name="公債費負担の状況最小値テキスト">
          <a:extLst>
            <a:ext uri="{FF2B5EF4-FFF2-40B4-BE49-F238E27FC236}">
              <a16:creationId xmlns:a16="http://schemas.microsoft.com/office/drawing/2014/main" id="{33FCF3DE-3557-4453-BDCE-756363195DC2}"/>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6" name="直線コネクタ 375">
          <a:extLst>
            <a:ext uri="{FF2B5EF4-FFF2-40B4-BE49-F238E27FC236}">
              <a16:creationId xmlns:a16="http://schemas.microsoft.com/office/drawing/2014/main" id="{0241B092-E803-4D8E-95A8-EEED08704AD8}"/>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a:extLst>
            <a:ext uri="{FF2B5EF4-FFF2-40B4-BE49-F238E27FC236}">
              <a16:creationId xmlns:a16="http://schemas.microsoft.com/office/drawing/2014/main" id="{FCF908FD-CCA1-4E0C-A57F-A9D9AE5B318F}"/>
            </a:ext>
          </a:extLst>
        </xdr:cNvPr>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a:extLst>
            <a:ext uri="{FF2B5EF4-FFF2-40B4-BE49-F238E27FC236}">
              <a16:creationId xmlns:a16="http://schemas.microsoft.com/office/drawing/2014/main" id="{3A271F16-A8C8-463F-BE64-61AB88EFC13D}"/>
            </a:ext>
          </a:extLst>
        </xdr:cNvPr>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19896</xdr:rowOff>
    </xdr:from>
    <xdr:to>
      <xdr:col>81</xdr:col>
      <xdr:colOff>44450</xdr:colOff>
      <xdr:row>41</xdr:row>
      <xdr:rowOff>124460</xdr:rowOff>
    </xdr:to>
    <xdr:cxnSp macro="">
      <xdr:nvCxnSpPr>
        <xdr:cNvPr id="379" name="直線コネクタ 378">
          <a:extLst>
            <a:ext uri="{FF2B5EF4-FFF2-40B4-BE49-F238E27FC236}">
              <a16:creationId xmlns:a16="http://schemas.microsoft.com/office/drawing/2014/main" id="{AECEEC3D-AC93-4C26-93AB-12DC95AEA449}"/>
            </a:ext>
          </a:extLst>
        </xdr:cNvPr>
        <xdr:cNvCxnSpPr/>
      </xdr:nvCxnSpPr>
      <xdr:spPr>
        <a:xfrm flipV="1">
          <a:off x="16179800" y="7049346"/>
          <a:ext cx="8382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77910</xdr:rowOff>
    </xdr:from>
    <xdr:ext cx="762000" cy="259045"/>
    <xdr:sp macro="" textlink="">
      <xdr:nvSpPr>
        <xdr:cNvPr id="380" name="公債費負担の状況平均値テキスト">
          <a:extLst>
            <a:ext uri="{FF2B5EF4-FFF2-40B4-BE49-F238E27FC236}">
              <a16:creationId xmlns:a16="http://schemas.microsoft.com/office/drawing/2014/main" id="{9ECFF0BE-6364-4E90-9B54-E8747F878B33}"/>
            </a:ext>
          </a:extLst>
        </xdr:cNvPr>
        <xdr:cNvSpPr txBox="1"/>
      </xdr:nvSpPr>
      <xdr:spPr>
        <a:xfrm>
          <a:off x="17106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1" name="フローチャート: 判断 380">
          <a:extLst>
            <a:ext uri="{FF2B5EF4-FFF2-40B4-BE49-F238E27FC236}">
              <a16:creationId xmlns:a16="http://schemas.microsoft.com/office/drawing/2014/main" id="{5EC7D77C-44D7-4D0A-8DED-23853CB312B5}"/>
            </a:ext>
          </a:extLst>
        </xdr:cNvPr>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124460</xdr:rowOff>
    </xdr:from>
    <xdr:to>
      <xdr:col>77</xdr:col>
      <xdr:colOff>44450</xdr:colOff>
      <xdr:row>42</xdr:row>
      <xdr:rowOff>57573</xdr:rowOff>
    </xdr:to>
    <xdr:cxnSp macro="">
      <xdr:nvCxnSpPr>
        <xdr:cNvPr id="382" name="直線コネクタ 381">
          <a:extLst>
            <a:ext uri="{FF2B5EF4-FFF2-40B4-BE49-F238E27FC236}">
              <a16:creationId xmlns:a16="http://schemas.microsoft.com/office/drawing/2014/main" id="{7DCDA126-02F8-411A-91A3-7C48DB714F76}"/>
            </a:ext>
          </a:extLst>
        </xdr:cNvPr>
        <xdr:cNvCxnSpPr/>
      </xdr:nvCxnSpPr>
      <xdr:spPr>
        <a:xfrm flipV="1">
          <a:off x="15290800" y="7153910"/>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a:extLst>
            <a:ext uri="{FF2B5EF4-FFF2-40B4-BE49-F238E27FC236}">
              <a16:creationId xmlns:a16="http://schemas.microsoft.com/office/drawing/2014/main" id="{1EAF3197-E2A8-4E0D-92CC-64B281C672FD}"/>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20760</xdr:rowOff>
    </xdr:from>
    <xdr:ext cx="736600" cy="259045"/>
    <xdr:sp macro="" textlink="">
      <xdr:nvSpPr>
        <xdr:cNvPr id="384" name="テキスト ボックス 383">
          <a:extLst>
            <a:ext uri="{FF2B5EF4-FFF2-40B4-BE49-F238E27FC236}">
              <a16:creationId xmlns:a16="http://schemas.microsoft.com/office/drawing/2014/main" id="{D72CFC0F-1DC6-47A3-8E3A-CFA9EF8B24DF}"/>
            </a:ext>
          </a:extLst>
        </xdr:cNvPr>
        <xdr:cNvSpPr txBox="1"/>
      </xdr:nvSpPr>
      <xdr:spPr>
        <a:xfrm>
          <a:off x="15798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57573</xdr:rowOff>
    </xdr:from>
    <xdr:to>
      <xdr:col>72</xdr:col>
      <xdr:colOff>203200</xdr:colOff>
      <xdr:row>42</xdr:row>
      <xdr:rowOff>113877</xdr:rowOff>
    </xdr:to>
    <xdr:cxnSp macro="">
      <xdr:nvCxnSpPr>
        <xdr:cNvPr id="385" name="直線コネクタ 384">
          <a:extLst>
            <a:ext uri="{FF2B5EF4-FFF2-40B4-BE49-F238E27FC236}">
              <a16:creationId xmlns:a16="http://schemas.microsoft.com/office/drawing/2014/main" id="{4C45A744-765F-4DEE-8470-395B97BD705D}"/>
            </a:ext>
          </a:extLst>
        </xdr:cNvPr>
        <xdr:cNvCxnSpPr/>
      </xdr:nvCxnSpPr>
      <xdr:spPr>
        <a:xfrm flipV="1">
          <a:off x="14401800" y="725847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6" name="フローチャート: 判断 385">
          <a:extLst>
            <a:ext uri="{FF2B5EF4-FFF2-40B4-BE49-F238E27FC236}">
              <a16:creationId xmlns:a16="http://schemas.microsoft.com/office/drawing/2014/main" id="{754A2A61-6FB7-4DB9-AA39-D3301B35973C}"/>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38117</xdr:rowOff>
    </xdr:from>
    <xdr:ext cx="762000" cy="259045"/>
    <xdr:sp macro="" textlink="">
      <xdr:nvSpPr>
        <xdr:cNvPr id="387" name="テキスト ボックス 386">
          <a:extLst>
            <a:ext uri="{FF2B5EF4-FFF2-40B4-BE49-F238E27FC236}">
              <a16:creationId xmlns:a16="http://schemas.microsoft.com/office/drawing/2014/main" id="{4F041E61-A4D9-49CD-9408-69B49D7C5F32}"/>
            </a:ext>
          </a:extLst>
        </xdr:cNvPr>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113877</xdr:rowOff>
    </xdr:from>
    <xdr:to>
      <xdr:col>68</xdr:col>
      <xdr:colOff>152400</xdr:colOff>
      <xdr:row>42</xdr:row>
      <xdr:rowOff>113877</xdr:rowOff>
    </xdr:to>
    <xdr:cxnSp macro="">
      <xdr:nvCxnSpPr>
        <xdr:cNvPr id="388" name="直線コネクタ 387">
          <a:extLst>
            <a:ext uri="{FF2B5EF4-FFF2-40B4-BE49-F238E27FC236}">
              <a16:creationId xmlns:a16="http://schemas.microsoft.com/office/drawing/2014/main" id="{6F7C8E5C-BB7C-4C50-811D-D9F63516FF1B}"/>
            </a:ext>
          </a:extLst>
        </xdr:cNvPr>
        <xdr:cNvCxnSpPr/>
      </xdr:nvCxnSpPr>
      <xdr:spPr>
        <a:xfrm>
          <a:off x="13512800" y="73147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22860</xdr:rowOff>
    </xdr:from>
    <xdr:to>
      <xdr:col>68</xdr:col>
      <xdr:colOff>203200</xdr:colOff>
      <xdr:row>42</xdr:row>
      <xdr:rowOff>124460</xdr:rowOff>
    </xdr:to>
    <xdr:sp macro="" textlink="">
      <xdr:nvSpPr>
        <xdr:cNvPr id="389" name="フローチャート: 判断 388">
          <a:extLst>
            <a:ext uri="{FF2B5EF4-FFF2-40B4-BE49-F238E27FC236}">
              <a16:creationId xmlns:a16="http://schemas.microsoft.com/office/drawing/2014/main" id="{DD344007-9719-4758-B49D-75867085FBCA}"/>
            </a:ext>
          </a:extLst>
        </xdr:cNvPr>
        <xdr:cNvSpPr/>
      </xdr:nvSpPr>
      <xdr:spPr>
        <a:xfrm>
          <a:off x="14351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134637</xdr:rowOff>
    </xdr:from>
    <xdr:ext cx="762000" cy="259045"/>
    <xdr:sp macro="" textlink="">
      <xdr:nvSpPr>
        <xdr:cNvPr id="390" name="テキスト ボックス 389">
          <a:extLst>
            <a:ext uri="{FF2B5EF4-FFF2-40B4-BE49-F238E27FC236}">
              <a16:creationId xmlns:a16="http://schemas.microsoft.com/office/drawing/2014/main" id="{A633AD92-018A-4EC9-987A-756590477280}"/>
            </a:ext>
          </a:extLst>
        </xdr:cNvPr>
        <xdr:cNvSpPr txBox="1"/>
      </xdr:nvSpPr>
      <xdr:spPr>
        <a:xfrm>
          <a:off x="14020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22860</xdr:rowOff>
    </xdr:from>
    <xdr:to>
      <xdr:col>64</xdr:col>
      <xdr:colOff>152400</xdr:colOff>
      <xdr:row>42</xdr:row>
      <xdr:rowOff>124460</xdr:rowOff>
    </xdr:to>
    <xdr:sp macro="" textlink="">
      <xdr:nvSpPr>
        <xdr:cNvPr id="391" name="フローチャート: 判断 390">
          <a:extLst>
            <a:ext uri="{FF2B5EF4-FFF2-40B4-BE49-F238E27FC236}">
              <a16:creationId xmlns:a16="http://schemas.microsoft.com/office/drawing/2014/main" id="{A8CE8B94-DBDB-4BEC-B2EF-5F72B3176F56}"/>
            </a:ext>
          </a:extLst>
        </xdr:cNvPr>
        <xdr:cNvSpPr/>
      </xdr:nvSpPr>
      <xdr:spPr>
        <a:xfrm>
          <a:off x="13462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134637</xdr:rowOff>
    </xdr:from>
    <xdr:ext cx="762000" cy="259045"/>
    <xdr:sp macro="" textlink="">
      <xdr:nvSpPr>
        <xdr:cNvPr id="392" name="テキスト ボックス 391">
          <a:extLst>
            <a:ext uri="{FF2B5EF4-FFF2-40B4-BE49-F238E27FC236}">
              <a16:creationId xmlns:a16="http://schemas.microsoft.com/office/drawing/2014/main" id="{DD24A762-0846-425F-81EA-0D7ACC0AC70E}"/>
            </a:ext>
          </a:extLst>
        </xdr:cNvPr>
        <xdr:cNvSpPr txBox="1"/>
      </xdr:nvSpPr>
      <xdr:spPr>
        <a:xfrm>
          <a:off x="13131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EDDBE0D8-E2F8-4243-9158-C9A8C95A761F}"/>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763DC5A1-9929-47A8-B74D-3669B0CCC4F5}"/>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B67AB737-E929-41D1-9938-0759B7A96FB8}"/>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5364573B-13AE-4FA6-8567-0C934A819EC4}"/>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D16A51C6-5858-448B-B0DE-B38C452CD36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98" name="楕円 397">
          <a:extLst>
            <a:ext uri="{FF2B5EF4-FFF2-40B4-BE49-F238E27FC236}">
              <a16:creationId xmlns:a16="http://schemas.microsoft.com/office/drawing/2014/main" id="{01FD282A-13DF-4C72-80EF-A04BBD006D83}"/>
            </a:ext>
          </a:extLst>
        </xdr:cNvPr>
        <xdr:cNvSpPr/>
      </xdr:nvSpPr>
      <xdr:spPr>
        <a:xfrm>
          <a:off x="169672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157073</xdr:rowOff>
    </xdr:from>
    <xdr:ext cx="762000" cy="259045"/>
    <xdr:sp macro="" textlink="">
      <xdr:nvSpPr>
        <xdr:cNvPr id="399" name="公債費負担の状況該当値テキスト">
          <a:extLst>
            <a:ext uri="{FF2B5EF4-FFF2-40B4-BE49-F238E27FC236}">
              <a16:creationId xmlns:a16="http://schemas.microsoft.com/office/drawing/2014/main" id="{3FBC3FEB-4B27-4089-B8A5-2548D29142F5}"/>
            </a:ext>
          </a:extLst>
        </xdr:cNvPr>
        <xdr:cNvSpPr txBox="1"/>
      </xdr:nvSpPr>
      <xdr:spPr>
        <a:xfrm>
          <a:off x="17106900" y="684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73660</xdr:rowOff>
    </xdr:from>
    <xdr:to>
      <xdr:col>77</xdr:col>
      <xdr:colOff>95250</xdr:colOff>
      <xdr:row>42</xdr:row>
      <xdr:rowOff>3810</xdr:rowOff>
    </xdr:to>
    <xdr:sp macro="" textlink="">
      <xdr:nvSpPr>
        <xdr:cNvPr id="400" name="楕円 399">
          <a:extLst>
            <a:ext uri="{FF2B5EF4-FFF2-40B4-BE49-F238E27FC236}">
              <a16:creationId xmlns:a16="http://schemas.microsoft.com/office/drawing/2014/main" id="{5F60A82B-B7CC-453D-BB3B-A0112EDC992C}"/>
            </a:ext>
          </a:extLst>
        </xdr:cNvPr>
        <xdr:cNvSpPr/>
      </xdr:nvSpPr>
      <xdr:spPr>
        <a:xfrm>
          <a:off x="16129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13987</xdr:rowOff>
    </xdr:from>
    <xdr:ext cx="736600" cy="259045"/>
    <xdr:sp macro="" textlink="">
      <xdr:nvSpPr>
        <xdr:cNvPr id="401" name="テキスト ボックス 400">
          <a:extLst>
            <a:ext uri="{FF2B5EF4-FFF2-40B4-BE49-F238E27FC236}">
              <a16:creationId xmlns:a16="http://schemas.microsoft.com/office/drawing/2014/main" id="{07A61243-55BD-4474-83B1-07976091BE9F}"/>
            </a:ext>
          </a:extLst>
        </xdr:cNvPr>
        <xdr:cNvSpPr txBox="1"/>
      </xdr:nvSpPr>
      <xdr:spPr>
        <a:xfrm>
          <a:off x="15798800" y="687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6773</xdr:rowOff>
    </xdr:from>
    <xdr:to>
      <xdr:col>73</xdr:col>
      <xdr:colOff>44450</xdr:colOff>
      <xdr:row>42</xdr:row>
      <xdr:rowOff>108373</xdr:rowOff>
    </xdr:to>
    <xdr:sp macro="" textlink="">
      <xdr:nvSpPr>
        <xdr:cNvPr id="402" name="楕円 401">
          <a:extLst>
            <a:ext uri="{FF2B5EF4-FFF2-40B4-BE49-F238E27FC236}">
              <a16:creationId xmlns:a16="http://schemas.microsoft.com/office/drawing/2014/main" id="{A99DF0F9-346E-4626-81F0-70E6FCB5B77F}"/>
            </a:ext>
          </a:extLst>
        </xdr:cNvPr>
        <xdr:cNvSpPr/>
      </xdr:nvSpPr>
      <xdr:spPr>
        <a:xfrm>
          <a:off x="152400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93150</xdr:rowOff>
    </xdr:from>
    <xdr:ext cx="762000" cy="259045"/>
    <xdr:sp macro="" textlink="">
      <xdr:nvSpPr>
        <xdr:cNvPr id="403" name="テキスト ボックス 402">
          <a:extLst>
            <a:ext uri="{FF2B5EF4-FFF2-40B4-BE49-F238E27FC236}">
              <a16:creationId xmlns:a16="http://schemas.microsoft.com/office/drawing/2014/main" id="{694C6A74-B39D-443F-A135-3C2B23165777}"/>
            </a:ext>
          </a:extLst>
        </xdr:cNvPr>
        <xdr:cNvSpPr txBox="1"/>
      </xdr:nvSpPr>
      <xdr:spPr>
        <a:xfrm>
          <a:off x="14909800" y="729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63077</xdr:rowOff>
    </xdr:from>
    <xdr:to>
      <xdr:col>68</xdr:col>
      <xdr:colOff>203200</xdr:colOff>
      <xdr:row>42</xdr:row>
      <xdr:rowOff>164677</xdr:rowOff>
    </xdr:to>
    <xdr:sp macro="" textlink="">
      <xdr:nvSpPr>
        <xdr:cNvPr id="404" name="楕円 403">
          <a:extLst>
            <a:ext uri="{FF2B5EF4-FFF2-40B4-BE49-F238E27FC236}">
              <a16:creationId xmlns:a16="http://schemas.microsoft.com/office/drawing/2014/main" id="{810EC213-9C69-4432-8F0D-60D67DE6F8FD}"/>
            </a:ext>
          </a:extLst>
        </xdr:cNvPr>
        <xdr:cNvSpPr/>
      </xdr:nvSpPr>
      <xdr:spPr>
        <a:xfrm>
          <a:off x="14351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149454</xdr:rowOff>
    </xdr:from>
    <xdr:ext cx="762000" cy="259045"/>
    <xdr:sp macro="" textlink="">
      <xdr:nvSpPr>
        <xdr:cNvPr id="405" name="テキスト ボックス 404">
          <a:extLst>
            <a:ext uri="{FF2B5EF4-FFF2-40B4-BE49-F238E27FC236}">
              <a16:creationId xmlns:a16="http://schemas.microsoft.com/office/drawing/2014/main" id="{FC5347BC-AC1A-4DBC-A192-3D5B0E8A09A4}"/>
            </a:ext>
          </a:extLst>
        </xdr:cNvPr>
        <xdr:cNvSpPr txBox="1"/>
      </xdr:nvSpPr>
      <xdr:spPr>
        <a:xfrm>
          <a:off x="14020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63077</xdr:rowOff>
    </xdr:from>
    <xdr:to>
      <xdr:col>64</xdr:col>
      <xdr:colOff>152400</xdr:colOff>
      <xdr:row>42</xdr:row>
      <xdr:rowOff>164677</xdr:rowOff>
    </xdr:to>
    <xdr:sp macro="" textlink="">
      <xdr:nvSpPr>
        <xdr:cNvPr id="406" name="楕円 405">
          <a:extLst>
            <a:ext uri="{FF2B5EF4-FFF2-40B4-BE49-F238E27FC236}">
              <a16:creationId xmlns:a16="http://schemas.microsoft.com/office/drawing/2014/main" id="{8CB4E449-4435-4FB8-B38C-2CDD5775D5E6}"/>
            </a:ext>
          </a:extLst>
        </xdr:cNvPr>
        <xdr:cNvSpPr/>
      </xdr:nvSpPr>
      <xdr:spPr>
        <a:xfrm>
          <a:off x="13462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149454</xdr:rowOff>
    </xdr:from>
    <xdr:ext cx="762000" cy="259045"/>
    <xdr:sp macro="" textlink="">
      <xdr:nvSpPr>
        <xdr:cNvPr id="407" name="テキスト ボックス 406">
          <a:extLst>
            <a:ext uri="{FF2B5EF4-FFF2-40B4-BE49-F238E27FC236}">
              <a16:creationId xmlns:a16="http://schemas.microsoft.com/office/drawing/2014/main" id="{83E1AA9A-8EE3-48F6-BDC7-F93F2722E097}"/>
            </a:ext>
          </a:extLst>
        </xdr:cNvPr>
        <xdr:cNvSpPr txBox="1"/>
      </xdr:nvSpPr>
      <xdr:spPr>
        <a:xfrm>
          <a:off x="13131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38880FC-E8B1-4812-9EE9-2842E260C007}"/>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8E3333C2-0E72-4F68-A20B-CD3102A8EEF9}"/>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4808CCD5-D4EC-4D3D-B9E8-8B9269BE518F}"/>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2BBBFEE1-FC45-4BD8-80D9-38F4236E8BF8}"/>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DCFBA615-03EF-44BD-A01C-CE5B1D8B7A9B}"/>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1F84E7F9-7388-4B71-806B-DF870CFC4DC9}"/>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E7A04E12-415C-4FA2-ACDD-7B68757340DE}"/>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1A77C44F-4947-429E-94F2-02D8323383B1}"/>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2A284180-9E77-4B4E-AE45-BEB66801D8A7}"/>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AE5A0532-EB67-4B7C-911B-D94D77FDF1DD}"/>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D740DDFE-C43C-4D33-A0F2-80989901AD9B}"/>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3170F4B2-C863-4BDA-9D11-AA98B638B51A}"/>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977EEDCD-5605-46A4-B440-EBE20D481DE1}"/>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地方債の現在高の減少により、対前年比</a:t>
          </a:r>
          <a:r>
            <a:rPr kumimoji="1" lang="en-US" altLang="ja-JP" sz="1100" b="0" i="0" baseline="0">
              <a:solidFill>
                <a:schemeClr val="dk1"/>
              </a:solidFill>
              <a:effectLst/>
              <a:latin typeface="+mn-lt"/>
              <a:ea typeface="+mn-ea"/>
              <a:cs typeface="+mn-cs"/>
            </a:rPr>
            <a:t>7.6</a:t>
          </a:r>
          <a:r>
            <a:rPr kumimoji="1" lang="ja-JP" altLang="ja-JP" sz="1100" b="0" i="0" baseline="0">
              <a:solidFill>
                <a:schemeClr val="dk1"/>
              </a:solidFill>
              <a:effectLst/>
              <a:latin typeface="+mn-lt"/>
              <a:ea typeface="+mn-ea"/>
              <a:cs typeface="+mn-cs"/>
            </a:rPr>
            <a:t>ポイント減少しているが、類似団体平均と比較しても高い比率となっている。今後も、新規発行債の抑制、計画的な繰上償還等の実施により地方債現在高の減少、さらには充当可能基金の増額を図り将来負担比率適正化に努める。</a:t>
          </a:r>
          <a:endParaRPr lang="ja-JP" altLang="ja-JP">
            <a:effectLst/>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8C4AA714-2EE7-4950-B81D-323F1629318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2623EFCB-EBC0-4CE8-B804-9E8432565719}"/>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1A5847C3-6783-40D4-809A-A8899FB60E5B}"/>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1DECE71B-CFF8-4C51-BDAE-900C438887C5}"/>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EDEA4925-52A5-4AAF-875B-08A4FE06845A}"/>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2D34051A-721B-4532-B9DA-56EDC55A39FA}"/>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90ACD663-4A69-45A2-BCE5-B3597D3C5E9B}"/>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307B33D-3C11-4817-8198-0A9A029FBD24}"/>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64C40581-66EA-4CDF-8ACA-62EB924B2662}"/>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05C1F955-333D-489C-8B28-9E7A9B7AABFA}"/>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700423FE-CFAD-46CF-8E8F-E7A552AD30CB}"/>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865C16CB-723A-4C85-A416-3A33AB5883B5}"/>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C154F081-7F43-4795-9923-672CB5B9EBE3}"/>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AAA7AB23-39D5-45DF-98AF-A58ED94A254E}"/>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AD0A7021-39A2-4C1A-BEDA-6C9EEBA65716}"/>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165735</xdr:rowOff>
    </xdr:to>
    <xdr:cxnSp macro="">
      <xdr:nvCxnSpPr>
        <xdr:cNvPr id="436" name="直線コネクタ 435">
          <a:extLst>
            <a:ext uri="{FF2B5EF4-FFF2-40B4-BE49-F238E27FC236}">
              <a16:creationId xmlns:a16="http://schemas.microsoft.com/office/drawing/2014/main" id="{C62163CD-38E6-40D3-AFB7-D3013AAE2383}"/>
            </a:ext>
          </a:extLst>
        </xdr:cNvPr>
        <xdr:cNvCxnSpPr/>
      </xdr:nvCxnSpPr>
      <xdr:spPr>
        <a:xfrm flipV="1">
          <a:off x="17018000" y="2370667"/>
          <a:ext cx="0" cy="13955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137812</xdr:rowOff>
    </xdr:from>
    <xdr:ext cx="762000" cy="259045"/>
    <xdr:sp macro="" textlink="">
      <xdr:nvSpPr>
        <xdr:cNvPr id="437" name="将来負担の状況最小値テキスト">
          <a:extLst>
            <a:ext uri="{FF2B5EF4-FFF2-40B4-BE49-F238E27FC236}">
              <a16:creationId xmlns:a16="http://schemas.microsoft.com/office/drawing/2014/main" id="{385415FE-B276-4FA8-8364-1743DCD687A4}"/>
            </a:ext>
          </a:extLst>
        </xdr:cNvPr>
        <xdr:cNvSpPr txBox="1"/>
      </xdr:nvSpPr>
      <xdr:spPr>
        <a:xfrm>
          <a:off x="17106900" y="3738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165735</xdr:rowOff>
    </xdr:from>
    <xdr:to>
      <xdr:col>81</xdr:col>
      <xdr:colOff>133350</xdr:colOff>
      <xdr:row>21</xdr:row>
      <xdr:rowOff>165735</xdr:rowOff>
    </xdr:to>
    <xdr:cxnSp macro="">
      <xdr:nvCxnSpPr>
        <xdr:cNvPr id="438" name="直線コネクタ 437">
          <a:extLst>
            <a:ext uri="{FF2B5EF4-FFF2-40B4-BE49-F238E27FC236}">
              <a16:creationId xmlns:a16="http://schemas.microsoft.com/office/drawing/2014/main" id="{9DBDA8B4-3EE0-43C9-94C6-F16F0E5304B5}"/>
            </a:ext>
          </a:extLst>
        </xdr:cNvPr>
        <xdr:cNvCxnSpPr/>
      </xdr:nvCxnSpPr>
      <xdr:spPr>
        <a:xfrm>
          <a:off x="16929100" y="3766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a:extLst>
            <a:ext uri="{FF2B5EF4-FFF2-40B4-BE49-F238E27FC236}">
              <a16:creationId xmlns:a16="http://schemas.microsoft.com/office/drawing/2014/main" id="{2D9D3AF1-E9CE-4419-8DBA-912BBB1DB1D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C59B510B-B6D9-4DA7-BAF6-CB5D6C0880D1}"/>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93698</xdr:rowOff>
    </xdr:from>
    <xdr:to>
      <xdr:col>81</xdr:col>
      <xdr:colOff>44450</xdr:colOff>
      <xdr:row>15</xdr:row>
      <xdr:rowOff>24130</xdr:rowOff>
    </xdr:to>
    <xdr:cxnSp macro="">
      <xdr:nvCxnSpPr>
        <xdr:cNvPr id="441" name="直線コネクタ 440">
          <a:extLst>
            <a:ext uri="{FF2B5EF4-FFF2-40B4-BE49-F238E27FC236}">
              <a16:creationId xmlns:a16="http://schemas.microsoft.com/office/drawing/2014/main" id="{75EAD1F4-5784-46BF-B827-083ED0B4F8A7}"/>
            </a:ext>
          </a:extLst>
        </xdr:cNvPr>
        <xdr:cNvCxnSpPr/>
      </xdr:nvCxnSpPr>
      <xdr:spPr>
        <a:xfrm flipV="1">
          <a:off x="16179800" y="2493998"/>
          <a:ext cx="838200" cy="10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2" name="将来負担の状況平均値テキスト">
          <a:extLst>
            <a:ext uri="{FF2B5EF4-FFF2-40B4-BE49-F238E27FC236}">
              <a16:creationId xmlns:a16="http://schemas.microsoft.com/office/drawing/2014/main" id="{680C159B-1048-4137-9E23-F70A4C8FD634}"/>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a:extLst>
            <a:ext uri="{FF2B5EF4-FFF2-40B4-BE49-F238E27FC236}">
              <a16:creationId xmlns:a16="http://schemas.microsoft.com/office/drawing/2014/main" id="{37D04BA7-332D-4DBC-B3E2-094006907B98}"/>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24130</xdr:rowOff>
    </xdr:from>
    <xdr:to>
      <xdr:col>77</xdr:col>
      <xdr:colOff>44450</xdr:colOff>
      <xdr:row>16</xdr:row>
      <xdr:rowOff>33655</xdr:rowOff>
    </xdr:to>
    <xdr:cxnSp macro="">
      <xdr:nvCxnSpPr>
        <xdr:cNvPr id="444" name="直線コネクタ 443">
          <a:extLst>
            <a:ext uri="{FF2B5EF4-FFF2-40B4-BE49-F238E27FC236}">
              <a16:creationId xmlns:a16="http://schemas.microsoft.com/office/drawing/2014/main" id="{04CE2A6A-CFA7-4275-A8D8-E4528F12E2EA}"/>
            </a:ext>
          </a:extLst>
        </xdr:cNvPr>
        <xdr:cNvCxnSpPr/>
      </xdr:nvCxnSpPr>
      <xdr:spPr>
        <a:xfrm flipV="1">
          <a:off x="15290800" y="259588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a:extLst>
            <a:ext uri="{FF2B5EF4-FFF2-40B4-BE49-F238E27FC236}">
              <a16:creationId xmlns:a16="http://schemas.microsoft.com/office/drawing/2014/main" id="{929F0B7D-636C-48B0-9BAF-9BCEB5B970BC}"/>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a:extLst>
            <a:ext uri="{FF2B5EF4-FFF2-40B4-BE49-F238E27FC236}">
              <a16:creationId xmlns:a16="http://schemas.microsoft.com/office/drawing/2014/main" id="{F25D30B3-DA66-4B62-88D1-BF47F1F5B90A}"/>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33655</xdr:rowOff>
    </xdr:from>
    <xdr:to>
      <xdr:col>72</xdr:col>
      <xdr:colOff>203200</xdr:colOff>
      <xdr:row>16</xdr:row>
      <xdr:rowOff>88618</xdr:rowOff>
    </xdr:to>
    <xdr:cxnSp macro="">
      <xdr:nvCxnSpPr>
        <xdr:cNvPr id="447" name="直線コネクタ 446">
          <a:extLst>
            <a:ext uri="{FF2B5EF4-FFF2-40B4-BE49-F238E27FC236}">
              <a16:creationId xmlns:a16="http://schemas.microsoft.com/office/drawing/2014/main" id="{861ABC59-DA47-4301-B277-3E1F917202FA}"/>
            </a:ext>
          </a:extLst>
        </xdr:cNvPr>
        <xdr:cNvCxnSpPr/>
      </xdr:nvCxnSpPr>
      <xdr:spPr>
        <a:xfrm flipV="1">
          <a:off x="14401800" y="2776855"/>
          <a:ext cx="889000" cy="5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8" name="フローチャート: 判断 447">
          <a:extLst>
            <a:ext uri="{FF2B5EF4-FFF2-40B4-BE49-F238E27FC236}">
              <a16:creationId xmlns:a16="http://schemas.microsoft.com/office/drawing/2014/main" id="{8EAB4DE1-1184-4D74-B906-CA55A54F9475}"/>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417B1FE2-D4AD-4AD5-8CCE-8A702E4112B9}"/>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88618</xdr:rowOff>
    </xdr:from>
    <xdr:to>
      <xdr:col>68</xdr:col>
      <xdr:colOff>152400</xdr:colOff>
      <xdr:row>16</xdr:row>
      <xdr:rowOff>140900</xdr:rowOff>
    </xdr:to>
    <xdr:cxnSp macro="">
      <xdr:nvCxnSpPr>
        <xdr:cNvPr id="450" name="直線コネクタ 449">
          <a:extLst>
            <a:ext uri="{FF2B5EF4-FFF2-40B4-BE49-F238E27FC236}">
              <a16:creationId xmlns:a16="http://schemas.microsoft.com/office/drawing/2014/main" id="{26B9D787-B757-4D06-BAD3-569704351065}"/>
            </a:ext>
          </a:extLst>
        </xdr:cNvPr>
        <xdr:cNvCxnSpPr/>
      </xdr:nvCxnSpPr>
      <xdr:spPr>
        <a:xfrm flipV="1">
          <a:off x="13512800" y="2831818"/>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1" name="フローチャート: 判断 450">
          <a:extLst>
            <a:ext uri="{FF2B5EF4-FFF2-40B4-BE49-F238E27FC236}">
              <a16:creationId xmlns:a16="http://schemas.microsoft.com/office/drawing/2014/main" id="{30F6AAB6-F4B5-4569-B743-1969CAA93EB7}"/>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2" name="テキスト ボックス 451">
          <a:extLst>
            <a:ext uri="{FF2B5EF4-FFF2-40B4-BE49-F238E27FC236}">
              <a16:creationId xmlns:a16="http://schemas.microsoft.com/office/drawing/2014/main" id="{600260E0-2467-4224-8BE6-A93AF1A29938}"/>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3" name="フローチャート: 判断 452">
          <a:extLst>
            <a:ext uri="{FF2B5EF4-FFF2-40B4-BE49-F238E27FC236}">
              <a16:creationId xmlns:a16="http://schemas.microsoft.com/office/drawing/2014/main" id="{242AFA4B-2F94-4DDC-9DDC-4C3D480021D6}"/>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4" name="テキスト ボックス 453">
          <a:extLst>
            <a:ext uri="{FF2B5EF4-FFF2-40B4-BE49-F238E27FC236}">
              <a16:creationId xmlns:a16="http://schemas.microsoft.com/office/drawing/2014/main" id="{EC385DB4-632F-48B2-882C-435E01521EEF}"/>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FADD5C86-7E0E-4246-A799-533156B81AFC}"/>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3EDFC1EA-F267-4D08-8557-8F288EE89D0D}"/>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C136DBCF-DF3C-42D5-A5A8-11C54A5FB70F}"/>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EC1B4B78-ADEA-4794-82D1-9D5E315A20A6}"/>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90FE7626-5F14-40B7-AE3A-80B2BDBC5F21}"/>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42898</xdr:rowOff>
    </xdr:from>
    <xdr:to>
      <xdr:col>81</xdr:col>
      <xdr:colOff>95250</xdr:colOff>
      <xdr:row>14</xdr:row>
      <xdr:rowOff>144498</xdr:rowOff>
    </xdr:to>
    <xdr:sp macro="" textlink="">
      <xdr:nvSpPr>
        <xdr:cNvPr id="460" name="楕円 459">
          <a:extLst>
            <a:ext uri="{FF2B5EF4-FFF2-40B4-BE49-F238E27FC236}">
              <a16:creationId xmlns:a16="http://schemas.microsoft.com/office/drawing/2014/main" id="{E5E14E43-F60F-4BAD-BBA4-9B4E16F5448F}"/>
            </a:ext>
          </a:extLst>
        </xdr:cNvPr>
        <xdr:cNvSpPr/>
      </xdr:nvSpPr>
      <xdr:spPr>
        <a:xfrm>
          <a:off x="16967200" y="244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14975</xdr:rowOff>
    </xdr:from>
    <xdr:ext cx="762000" cy="259045"/>
    <xdr:sp macro="" textlink="">
      <xdr:nvSpPr>
        <xdr:cNvPr id="461" name="将来負担の状況該当値テキスト">
          <a:extLst>
            <a:ext uri="{FF2B5EF4-FFF2-40B4-BE49-F238E27FC236}">
              <a16:creationId xmlns:a16="http://schemas.microsoft.com/office/drawing/2014/main" id="{F4BB5E60-6C00-428D-81BB-EA387CB1C0D0}"/>
            </a:ext>
          </a:extLst>
        </xdr:cNvPr>
        <xdr:cNvSpPr txBox="1"/>
      </xdr:nvSpPr>
      <xdr:spPr>
        <a:xfrm>
          <a:off x="17106900" y="2415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144780</xdr:rowOff>
    </xdr:from>
    <xdr:to>
      <xdr:col>77</xdr:col>
      <xdr:colOff>95250</xdr:colOff>
      <xdr:row>15</xdr:row>
      <xdr:rowOff>74930</xdr:rowOff>
    </xdr:to>
    <xdr:sp macro="" textlink="">
      <xdr:nvSpPr>
        <xdr:cNvPr id="462" name="楕円 461">
          <a:extLst>
            <a:ext uri="{FF2B5EF4-FFF2-40B4-BE49-F238E27FC236}">
              <a16:creationId xmlns:a16="http://schemas.microsoft.com/office/drawing/2014/main" id="{41DED324-EE4C-4EFF-81F2-BA88E9F4AB0E}"/>
            </a:ext>
          </a:extLst>
        </xdr:cNvPr>
        <xdr:cNvSpPr/>
      </xdr:nvSpPr>
      <xdr:spPr>
        <a:xfrm>
          <a:off x="16129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59707</xdr:rowOff>
    </xdr:from>
    <xdr:ext cx="736600" cy="259045"/>
    <xdr:sp macro="" textlink="">
      <xdr:nvSpPr>
        <xdr:cNvPr id="463" name="テキスト ボックス 462">
          <a:extLst>
            <a:ext uri="{FF2B5EF4-FFF2-40B4-BE49-F238E27FC236}">
              <a16:creationId xmlns:a16="http://schemas.microsoft.com/office/drawing/2014/main" id="{BCE1EC24-54A7-4AC6-90C7-D0A8937AA25C}"/>
            </a:ext>
          </a:extLst>
        </xdr:cNvPr>
        <xdr:cNvSpPr txBox="1"/>
      </xdr:nvSpPr>
      <xdr:spPr>
        <a:xfrm>
          <a:off x="15798800" y="263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154305</xdr:rowOff>
    </xdr:from>
    <xdr:to>
      <xdr:col>73</xdr:col>
      <xdr:colOff>44450</xdr:colOff>
      <xdr:row>16</xdr:row>
      <xdr:rowOff>84455</xdr:rowOff>
    </xdr:to>
    <xdr:sp macro="" textlink="">
      <xdr:nvSpPr>
        <xdr:cNvPr id="464" name="楕円 463">
          <a:extLst>
            <a:ext uri="{FF2B5EF4-FFF2-40B4-BE49-F238E27FC236}">
              <a16:creationId xmlns:a16="http://schemas.microsoft.com/office/drawing/2014/main" id="{F436D840-8C33-44DD-BE47-A0759094730B}"/>
            </a:ext>
          </a:extLst>
        </xdr:cNvPr>
        <xdr:cNvSpPr/>
      </xdr:nvSpPr>
      <xdr:spPr>
        <a:xfrm>
          <a:off x="15240000" y="272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69232</xdr:rowOff>
    </xdr:from>
    <xdr:ext cx="762000" cy="259045"/>
    <xdr:sp macro="" textlink="">
      <xdr:nvSpPr>
        <xdr:cNvPr id="465" name="テキスト ボックス 464">
          <a:extLst>
            <a:ext uri="{FF2B5EF4-FFF2-40B4-BE49-F238E27FC236}">
              <a16:creationId xmlns:a16="http://schemas.microsoft.com/office/drawing/2014/main" id="{0BC248FA-A341-42AD-8B68-D1988E3CB022}"/>
            </a:ext>
          </a:extLst>
        </xdr:cNvPr>
        <xdr:cNvSpPr txBox="1"/>
      </xdr:nvSpPr>
      <xdr:spPr>
        <a:xfrm>
          <a:off x="14909800" y="2812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37818</xdr:rowOff>
    </xdr:from>
    <xdr:to>
      <xdr:col>68</xdr:col>
      <xdr:colOff>203200</xdr:colOff>
      <xdr:row>16</xdr:row>
      <xdr:rowOff>139418</xdr:rowOff>
    </xdr:to>
    <xdr:sp macro="" textlink="">
      <xdr:nvSpPr>
        <xdr:cNvPr id="466" name="楕円 465">
          <a:extLst>
            <a:ext uri="{FF2B5EF4-FFF2-40B4-BE49-F238E27FC236}">
              <a16:creationId xmlns:a16="http://schemas.microsoft.com/office/drawing/2014/main" id="{01D138D2-D088-4BDB-A70E-714DEB3077D1}"/>
            </a:ext>
          </a:extLst>
        </xdr:cNvPr>
        <xdr:cNvSpPr/>
      </xdr:nvSpPr>
      <xdr:spPr>
        <a:xfrm>
          <a:off x="14351000" y="278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124195</xdr:rowOff>
    </xdr:from>
    <xdr:ext cx="762000" cy="259045"/>
    <xdr:sp macro="" textlink="">
      <xdr:nvSpPr>
        <xdr:cNvPr id="467" name="テキスト ボックス 466">
          <a:extLst>
            <a:ext uri="{FF2B5EF4-FFF2-40B4-BE49-F238E27FC236}">
              <a16:creationId xmlns:a16="http://schemas.microsoft.com/office/drawing/2014/main" id="{34B22942-C231-4DAA-B2C2-18655C3A1500}"/>
            </a:ext>
          </a:extLst>
        </xdr:cNvPr>
        <xdr:cNvSpPr txBox="1"/>
      </xdr:nvSpPr>
      <xdr:spPr>
        <a:xfrm>
          <a:off x="14020800" y="2867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90100</xdr:rowOff>
    </xdr:from>
    <xdr:to>
      <xdr:col>64</xdr:col>
      <xdr:colOff>152400</xdr:colOff>
      <xdr:row>17</xdr:row>
      <xdr:rowOff>20250</xdr:rowOff>
    </xdr:to>
    <xdr:sp macro="" textlink="">
      <xdr:nvSpPr>
        <xdr:cNvPr id="468" name="楕円 467">
          <a:extLst>
            <a:ext uri="{FF2B5EF4-FFF2-40B4-BE49-F238E27FC236}">
              <a16:creationId xmlns:a16="http://schemas.microsoft.com/office/drawing/2014/main" id="{A304AFBE-331F-482F-BCF1-4B2241255F22}"/>
            </a:ext>
          </a:extLst>
        </xdr:cNvPr>
        <xdr:cNvSpPr/>
      </xdr:nvSpPr>
      <xdr:spPr>
        <a:xfrm>
          <a:off x="13462000" y="283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5027</xdr:rowOff>
    </xdr:from>
    <xdr:ext cx="762000" cy="259045"/>
    <xdr:sp macro="" textlink="">
      <xdr:nvSpPr>
        <xdr:cNvPr id="469" name="テキスト ボックス 468">
          <a:extLst>
            <a:ext uri="{FF2B5EF4-FFF2-40B4-BE49-F238E27FC236}">
              <a16:creationId xmlns:a16="http://schemas.microsoft.com/office/drawing/2014/main" id="{56F3DAC8-07AA-41FC-B4CF-1F25DF96F89C}"/>
            </a:ext>
          </a:extLst>
        </xdr:cNvPr>
        <xdr:cNvSpPr txBox="1"/>
      </xdr:nvSpPr>
      <xdr:spPr>
        <a:xfrm>
          <a:off x="13131800" y="291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4554652F-7CAF-4BC0-A6B7-E7A85FC4D4F2}"/>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55799D24-7BB3-4915-9B14-707A1D52C4A8}"/>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1A0491C4-F25A-4AB7-ABE8-59B9B655E50B}"/>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1187FE42-AC99-4190-8C96-F42FF2AB040D}"/>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5880AAE9-A098-4C10-A2A0-92DE2D01132D}"/>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A44C1C09-8EF8-43CD-892C-376EB06CB495}"/>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6B918571-DF8C-4321-8C67-FD521A893A3C}"/>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A50A399A-CF99-4884-AB4D-00725D212294}"/>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7232BBE8-4B58-41EE-9BBE-23092D9350B2}"/>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11148B43-E19D-4A16-B071-DBC9E9A3A972}"/>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DE3B7F70-1901-4F6E-90C8-974C7DDC5F45}"/>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4,986
4,974
241.98
5,098,380
4,989,819
105,130
3,040,597
5,289,419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200A1E31-3E5B-4CD2-827A-A3DF891F2E7E}"/>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C82E85FF-EB75-439F-A0D2-7682E701B9F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C58F2843-1AE7-4D74-AC5D-F9ECB275B57B}"/>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6E926CAF-8491-4A3D-9527-34DF0D68BAFF}"/>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3ABE7F8F-F81E-4E6F-B6B8-004E569E8551}"/>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8FDFA22A-8E7A-435A-A5B4-712CAC55EE69}"/>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676FEA58-CEF2-475E-B210-60D3BF526F49}"/>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9BB7A64A-401E-4D4C-BF03-5631526EA34C}"/>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4718051A-DEC0-4A71-89D5-E0D8326B0D8B}"/>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587B783D-DA7F-4C1A-8F27-134588F6034E}"/>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9144527F-06CD-461A-A781-866BA9917212}"/>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F23F4694-5705-4611-8B13-3B465E04B08C}"/>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729B1C85-4304-4273-B266-D19DB5074836}"/>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C71011E7-B9C3-4D08-9C0C-53CD8B777765}"/>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1221FF7C-52DB-4EA8-A371-8F18AA6419B1}"/>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53C77F8E-B7F6-4508-B7E6-C912F7A06E0F}"/>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1AB1738A-791C-456A-939F-7A321F37B202}"/>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44D58C2E-0667-464F-A717-33F2C7C16EEA}"/>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41097B6-A553-41D6-B381-A7A77D66ABF3}"/>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65E5489F-82DD-4DC3-96AB-9AB26F6ECE96}"/>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64217ED8-8696-4207-9EAC-95B490D63C0B}"/>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4B8AF2EE-F299-4E87-81C2-87DC6FDAC8B5}"/>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B1750425-5ECA-4DE4-88D9-7ED25EF36A7F}"/>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D483CFD4-CA95-4E08-83D1-5BEED5FE5FB9}"/>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AD17B443-F840-4DC7-9BD4-CBE2C28559F5}"/>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B0E1730F-011C-468E-B632-D5A9ADD49656}"/>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1FFB1981-63FF-43A4-B75E-06769D9A6A07}"/>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CEBF28A4-6B2E-4286-8AD2-6AF41698E272}"/>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A67ADD14-EEC2-45F3-8673-CB95A507903E}"/>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CC3AD639-0E4E-4F03-99A5-DBA1408FF634}"/>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7AFC633C-8558-4927-898A-2317FB95BB0A}"/>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71BB6DEC-9826-42D0-BF39-F6EA191C0DBE}"/>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類似団体平均と同程度となっているが、全国平均と比較すると</a:t>
          </a:r>
          <a:r>
            <a:rPr kumimoji="1" lang="en-US" altLang="ja-JP" sz="1100" b="0" i="0" baseline="0">
              <a:solidFill>
                <a:schemeClr val="dk1"/>
              </a:solidFill>
              <a:effectLst/>
              <a:latin typeface="+mn-lt"/>
              <a:ea typeface="+mn-ea"/>
              <a:cs typeface="+mn-cs"/>
            </a:rPr>
            <a:t>2.2</a:t>
          </a:r>
          <a:r>
            <a:rPr kumimoji="1" lang="ja-JP" altLang="ja-JP" sz="1100" b="0" i="0" baseline="0">
              <a:solidFill>
                <a:schemeClr val="dk1"/>
              </a:solidFill>
              <a:effectLst/>
              <a:latin typeface="+mn-lt"/>
              <a:ea typeface="+mn-ea"/>
              <a:cs typeface="+mn-cs"/>
            </a:rPr>
            <a:t>ポイント下回っている。引き続き定員適正化計画に基づく定員管理及び給与制度や諸手当の更なる適正化に努める。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BDFC3EA8-2EEC-41C2-A329-1F3CB69EE4C4}"/>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34F0036A-845C-49D3-BA50-2FE113659BEC}"/>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D7213373-A7D7-4467-9F45-B2AC5E5B3715}"/>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59F7E279-B1AE-45BC-B874-5A5434C0608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BCC01EB0-BFB2-48DE-BB48-690BEFA43015}"/>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E07A2F14-1BD7-4FDD-924A-73078ABBB55B}"/>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1ECF165E-711D-450D-9130-794B5848F0E4}"/>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CE3B0372-9186-43BE-96F9-BC7D9CCDFABA}"/>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B08FE815-61DA-4C5E-BBA2-ABA517456F09}"/>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41569F96-9F07-4AB1-8B35-5CE9B9E9786F}"/>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E53F24C9-1ACD-4BC6-AD39-974CC526A53B}"/>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4DCE93D2-D4C3-48D5-A728-292FAC0FA385}"/>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CDD23661-F35A-41C0-A533-E63E9363162E}"/>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4220A0A6-E68C-4F87-BBD9-9C6230C974FF}"/>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170434</xdr:rowOff>
    </xdr:from>
    <xdr:to>
      <xdr:col>24</xdr:col>
      <xdr:colOff>25400</xdr:colOff>
      <xdr:row>40</xdr:row>
      <xdr:rowOff>81280</xdr:rowOff>
    </xdr:to>
    <xdr:cxnSp macro="">
      <xdr:nvCxnSpPr>
        <xdr:cNvPr id="59" name="直線コネクタ 58">
          <a:extLst>
            <a:ext uri="{FF2B5EF4-FFF2-40B4-BE49-F238E27FC236}">
              <a16:creationId xmlns:a16="http://schemas.microsoft.com/office/drawing/2014/main" id="{75F9C4CF-3573-4E96-9FC2-23F277340B67}"/>
            </a:ext>
          </a:extLst>
        </xdr:cNvPr>
        <xdr:cNvCxnSpPr/>
      </xdr:nvCxnSpPr>
      <xdr:spPr>
        <a:xfrm flipV="1">
          <a:off x="4826000" y="5828284"/>
          <a:ext cx="0" cy="111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53357</xdr:rowOff>
    </xdr:from>
    <xdr:ext cx="762000" cy="259045"/>
    <xdr:sp macro="" textlink="">
      <xdr:nvSpPr>
        <xdr:cNvPr id="60" name="人件費最小値テキスト">
          <a:extLst>
            <a:ext uri="{FF2B5EF4-FFF2-40B4-BE49-F238E27FC236}">
              <a16:creationId xmlns:a16="http://schemas.microsoft.com/office/drawing/2014/main" id="{19AA0A88-36DA-4419-8DA1-E2A4B6576A7B}"/>
            </a:ext>
          </a:extLst>
        </xdr:cNvPr>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81280</xdr:rowOff>
    </xdr:from>
    <xdr:to>
      <xdr:col>24</xdr:col>
      <xdr:colOff>114300</xdr:colOff>
      <xdr:row>40</xdr:row>
      <xdr:rowOff>81280</xdr:rowOff>
    </xdr:to>
    <xdr:cxnSp macro="">
      <xdr:nvCxnSpPr>
        <xdr:cNvPr id="61" name="直線コネクタ 60">
          <a:extLst>
            <a:ext uri="{FF2B5EF4-FFF2-40B4-BE49-F238E27FC236}">
              <a16:creationId xmlns:a16="http://schemas.microsoft.com/office/drawing/2014/main" id="{AA5E8A40-F331-48AF-B1D5-B164DDFC5F99}"/>
            </a:ext>
          </a:extLst>
        </xdr:cNvPr>
        <xdr:cNvCxnSpPr/>
      </xdr:nvCxnSpPr>
      <xdr:spPr>
        <a:xfrm>
          <a:off x="4737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85361</xdr:rowOff>
    </xdr:from>
    <xdr:ext cx="762000" cy="259045"/>
    <xdr:sp macro="" textlink="">
      <xdr:nvSpPr>
        <xdr:cNvPr id="62" name="人件費最大値テキスト">
          <a:extLst>
            <a:ext uri="{FF2B5EF4-FFF2-40B4-BE49-F238E27FC236}">
              <a16:creationId xmlns:a16="http://schemas.microsoft.com/office/drawing/2014/main" id="{BA02A2F2-C575-491F-9BF2-5D64D1F5B6A8}"/>
            </a:ext>
          </a:extLst>
        </xdr:cNvPr>
        <xdr:cNvSpPr txBox="1"/>
      </xdr:nvSpPr>
      <xdr:spPr>
        <a:xfrm>
          <a:off x="4914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170434</xdr:rowOff>
    </xdr:from>
    <xdr:to>
      <xdr:col>24</xdr:col>
      <xdr:colOff>114300</xdr:colOff>
      <xdr:row>33</xdr:row>
      <xdr:rowOff>170434</xdr:rowOff>
    </xdr:to>
    <xdr:cxnSp macro="">
      <xdr:nvCxnSpPr>
        <xdr:cNvPr id="63" name="直線コネクタ 62">
          <a:extLst>
            <a:ext uri="{FF2B5EF4-FFF2-40B4-BE49-F238E27FC236}">
              <a16:creationId xmlns:a16="http://schemas.microsoft.com/office/drawing/2014/main" id="{31416AD1-0A1A-4276-8522-605BEA4044A6}"/>
            </a:ext>
          </a:extLst>
        </xdr:cNvPr>
        <xdr:cNvCxnSpPr/>
      </xdr:nvCxnSpPr>
      <xdr:spPr>
        <a:xfrm>
          <a:off x="4737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136144</xdr:rowOff>
    </xdr:from>
    <xdr:to>
      <xdr:col>24</xdr:col>
      <xdr:colOff>25400</xdr:colOff>
      <xdr:row>37</xdr:row>
      <xdr:rowOff>10414</xdr:rowOff>
    </xdr:to>
    <xdr:cxnSp macro="">
      <xdr:nvCxnSpPr>
        <xdr:cNvPr id="64" name="直線コネクタ 63">
          <a:extLst>
            <a:ext uri="{FF2B5EF4-FFF2-40B4-BE49-F238E27FC236}">
              <a16:creationId xmlns:a16="http://schemas.microsoft.com/office/drawing/2014/main" id="{47F6995B-A8B4-461E-A648-25A4E0FB181E}"/>
            </a:ext>
          </a:extLst>
        </xdr:cNvPr>
        <xdr:cNvCxnSpPr/>
      </xdr:nvCxnSpPr>
      <xdr:spPr>
        <a:xfrm>
          <a:off x="3987800" y="630834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112285</xdr:rowOff>
    </xdr:from>
    <xdr:ext cx="762000" cy="259045"/>
    <xdr:sp macro="" textlink="">
      <xdr:nvSpPr>
        <xdr:cNvPr id="65" name="人件費平均値テキスト">
          <a:extLst>
            <a:ext uri="{FF2B5EF4-FFF2-40B4-BE49-F238E27FC236}">
              <a16:creationId xmlns:a16="http://schemas.microsoft.com/office/drawing/2014/main" id="{E491C429-211A-4F5E-A1D6-D483120CE20C}"/>
            </a:ext>
          </a:extLst>
        </xdr:cNvPr>
        <xdr:cNvSpPr txBox="1"/>
      </xdr:nvSpPr>
      <xdr:spPr>
        <a:xfrm>
          <a:off x="4914900" y="6284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a:extLst>
            <a:ext uri="{FF2B5EF4-FFF2-40B4-BE49-F238E27FC236}">
              <a16:creationId xmlns:a16="http://schemas.microsoft.com/office/drawing/2014/main" id="{D9C1D119-8C7D-4D97-BE2D-B59EC52B067F}"/>
            </a:ext>
          </a:extLst>
        </xdr:cNvPr>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136144</xdr:rowOff>
    </xdr:from>
    <xdr:to>
      <xdr:col>19</xdr:col>
      <xdr:colOff>187325</xdr:colOff>
      <xdr:row>37</xdr:row>
      <xdr:rowOff>78994</xdr:rowOff>
    </xdr:to>
    <xdr:cxnSp macro="">
      <xdr:nvCxnSpPr>
        <xdr:cNvPr id="67" name="直線コネクタ 66">
          <a:extLst>
            <a:ext uri="{FF2B5EF4-FFF2-40B4-BE49-F238E27FC236}">
              <a16:creationId xmlns:a16="http://schemas.microsoft.com/office/drawing/2014/main" id="{0A87B13A-BCFF-468C-B4E3-33D8A5DD4814}"/>
            </a:ext>
          </a:extLst>
        </xdr:cNvPr>
        <xdr:cNvCxnSpPr/>
      </xdr:nvCxnSpPr>
      <xdr:spPr>
        <a:xfrm flipV="1">
          <a:off x="3098800" y="630834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112776</xdr:rowOff>
    </xdr:from>
    <xdr:to>
      <xdr:col>20</xdr:col>
      <xdr:colOff>38100</xdr:colOff>
      <xdr:row>37</xdr:row>
      <xdr:rowOff>42926</xdr:rowOff>
    </xdr:to>
    <xdr:sp macro="" textlink="">
      <xdr:nvSpPr>
        <xdr:cNvPr id="68" name="フローチャート: 判断 67">
          <a:extLst>
            <a:ext uri="{FF2B5EF4-FFF2-40B4-BE49-F238E27FC236}">
              <a16:creationId xmlns:a16="http://schemas.microsoft.com/office/drawing/2014/main" id="{3BA913D1-167B-464F-84A9-0E4802D485ED}"/>
            </a:ext>
          </a:extLst>
        </xdr:cNvPr>
        <xdr:cNvSpPr/>
      </xdr:nvSpPr>
      <xdr:spPr>
        <a:xfrm>
          <a:off x="3937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27703</xdr:rowOff>
    </xdr:from>
    <xdr:ext cx="736600" cy="259045"/>
    <xdr:sp macro="" textlink="">
      <xdr:nvSpPr>
        <xdr:cNvPr id="69" name="テキスト ボックス 68">
          <a:extLst>
            <a:ext uri="{FF2B5EF4-FFF2-40B4-BE49-F238E27FC236}">
              <a16:creationId xmlns:a16="http://schemas.microsoft.com/office/drawing/2014/main" id="{58CACFC9-7C36-4C1B-8BA1-B2810CDF4AEF}"/>
            </a:ext>
          </a:extLst>
        </xdr:cNvPr>
        <xdr:cNvSpPr txBox="1"/>
      </xdr:nvSpPr>
      <xdr:spPr>
        <a:xfrm>
          <a:off x="3606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168148</xdr:rowOff>
    </xdr:from>
    <xdr:to>
      <xdr:col>15</xdr:col>
      <xdr:colOff>98425</xdr:colOff>
      <xdr:row>37</xdr:row>
      <xdr:rowOff>78994</xdr:rowOff>
    </xdr:to>
    <xdr:cxnSp macro="">
      <xdr:nvCxnSpPr>
        <xdr:cNvPr id="70" name="直線コネクタ 69">
          <a:extLst>
            <a:ext uri="{FF2B5EF4-FFF2-40B4-BE49-F238E27FC236}">
              <a16:creationId xmlns:a16="http://schemas.microsoft.com/office/drawing/2014/main" id="{0F142DD3-8C9C-4E8B-897D-1982189482CB}"/>
            </a:ext>
          </a:extLst>
        </xdr:cNvPr>
        <xdr:cNvCxnSpPr/>
      </xdr:nvCxnSpPr>
      <xdr:spPr>
        <a:xfrm>
          <a:off x="2209800" y="63403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37338</xdr:rowOff>
    </xdr:from>
    <xdr:to>
      <xdr:col>15</xdr:col>
      <xdr:colOff>149225</xdr:colOff>
      <xdr:row>37</xdr:row>
      <xdr:rowOff>138938</xdr:rowOff>
    </xdr:to>
    <xdr:sp macro="" textlink="">
      <xdr:nvSpPr>
        <xdr:cNvPr id="71" name="フローチャート: 判断 70">
          <a:extLst>
            <a:ext uri="{FF2B5EF4-FFF2-40B4-BE49-F238E27FC236}">
              <a16:creationId xmlns:a16="http://schemas.microsoft.com/office/drawing/2014/main" id="{BECBDD01-A9BE-4882-B3E8-698E77FA59EE}"/>
            </a:ext>
          </a:extLst>
        </xdr:cNvPr>
        <xdr:cNvSpPr/>
      </xdr:nvSpPr>
      <xdr:spPr>
        <a:xfrm>
          <a:off x="3048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123715</xdr:rowOff>
    </xdr:from>
    <xdr:ext cx="762000" cy="259045"/>
    <xdr:sp macro="" textlink="">
      <xdr:nvSpPr>
        <xdr:cNvPr id="72" name="テキスト ボックス 71">
          <a:extLst>
            <a:ext uri="{FF2B5EF4-FFF2-40B4-BE49-F238E27FC236}">
              <a16:creationId xmlns:a16="http://schemas.microsoft.com/office/drawing/2014/main" id="{27894DCB-7E37-4C8C-BDE7-07ACB836F6B8}"/>
            </a:ext>
          </a:extLst>
        </xdr:cNvPr>
        <xdr:cNvSpPr txBox="1"/>
      </xdr:nvSpPr>
      <xdr:spPr>
        <a:xfrm>
          <a:off x="2717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168148</xdr:rowOff>
    </xdr:from>
    <xdr:to>
      <xdr:col>11</xdr:col>
      <xdr:colOff>9525</xdr:colOff>
      <xdr:row>37</xdr:row>
      <xdr:rowOff>1270</xdr:rowOff>
    </xdr:to>
    <xdr:cxnSp macro="">
      <xdr:nvCxnSpPr>
        <xdr:cNvPr id="73" name="直線コネクタ 72">
          <a:extLst>
            <a:ext uri="{FF2B5EF4-FFF2-40B4-BE49-F238E27FC236}">
              <a16:creationId xmlns:a16="http://schemas.microsoft.com/office/drawing/2014/main" id="{3A4D9DA9-EEC9-4A96-8FE8-0552AFEA7466}"/>
            </a:ext>
          </a:extLst>
        </xdr:cNvPr>
        <xdr:cNvCxnSpPr/>
      </xdr:nvCxnSpPr>
      <xdr:spPr>
        <a:xfrm flipV="1">
          <a:off x="1320800" y="6340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108204</xdr:rowOff>
    </xdr:from>
    <xdr:to>
      <xdr:col>11</xdr:col>
      <xdr:colOff>60325</xdr:colOff>
      <xdr:row>37</xdr:row>
      <xdr:rowOff>38354</xdr:rowOff>
    </xdr:to>
    <xdr:sp macro="" textlink="">
      <xdr:nvSpPr>
        <xdr:cNvPr id="74" name="フローチャート: 判断 73">
          <a:extLst>
            <a:ext uri="{FF2B5EF4-FFF2-40B4-BE49-F238E27FC236}">
              <a16:creationId xmlns:a16="http://schemas.microsoft.com/office/drawing/2014/main" id="{9692F536-F749-49F0-89CF-3CBEDE8DF9BB}"/>
            </a:ext>
          </a:extLst>
        </xdr:cNvPr>
        <xdr:cNvSpPr/>
      </xdr:nvSpPr>
      <xdr:spPr>
        <a:xfrm>
          <a:off x="2159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48531</xdr:rowOff>
    </xdr:from>
    <xdr:ext cx="762000" cy="259045"/>
    <xdr:sp macro="" textlink="">
      <xdr:nvSpPr>
        <xdr:cNvPr id="75" name="テキスト ボックス 74">
          <a:extLst>
            <a:ext uri="{FF2B5EF4-FFF2-40B4-BE49-F238E27FC236}">
              <a16:creationId xmlns:a16="http://schemas.microsoft.com/office/drawing/2014/main" id="{4752D975-2D4D-4301-A254-4CC621E071FF}"/>
            </a:ext>
          </a:extLst>
        </xdr:cNvPr>
        <xdr:cNvSpPr txBox="1"/>
      </xdr:nvSpPr>
      <xdr:spPr>
        <a:xfrm>
          <a:off x="1828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76" name="フローチャート: 判断 75">
          <a:extLst>
            <a:ext uri="{FF2B5EF4-FFF2-40B4-BE49-F238E27FC236}">
              <a16:creationId xmlns:a16="http://schemas.microsoft.com/office/drawing/2014/main" id="{A57A221D-D817-48D2-ADB8-4FF1D607F0B0}"/>
            </a:ext>
          </a:extLst>
        </xdr:cNvPr>
        <xdr:cNvSpPr/>
      </xdr:nvSpPr>
      <xdr:spPr>
        <a:xfrm>
          <a:off x="1270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48531</xdr:rowOff>
    </xdr:from>
    <xdr:ext cx="762000" cy="259045"/>
    <xdr:sp macro="" textlink="">
      <xdr:nvSpPr>
        <xdr:cNvPr id="77" name="テキスト ボックス 76">
          <a:extLst>
            <a:ext uri="{FF2B5EF4-FFF2-40B4-BE49-F238E27FC236}">
              <a16:creationId xmlns:a16="http://schemas.microsoft.com/office/drawing/2014/main" id="{CF9A82A4-ABF0-492C-AE6B-DADF646E443C}"/>
            </a:ext>
          </a:extLst>
        </xdr:cNvPr>
        <xdr:cNvSpPr txBox="1"/>
      </xdr:nvSpPr>
      <xdr:spPr>
        <a:xfrm>
          <a:off x="939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3BE2D776-C673-42E9-8E0D-4D8EC3203402}"/>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D1E47459-FFDB-4A3A-B396-1204383647FD}"/>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80365430-D138-4FB3-8EEC-37EF6A05A57A}"/>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144BD619-C24E-4906-A0C6-15AD7E7C8132}"/>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F979E3E4-9095-41DB-8FE6-83136B0D27B9}"/>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131064</xdr:rowOff>
    </xdr:from>
    <xdr:to>
      <xdr:col>24</xdr:col>
      <xdr:colOff>76200</xdr:colOff>
      <xdr:row>37</xdr:row>
      <xdr:rowOff>61214</xdr:rowOff>
    </xdr:to>
    <xdr:sp macro="" textlink="">
      <xdr:nvSpPr>
        <xdr:cNvPr id="83" name="楕円 82">
          <a:extLst>
            <a:ext uri="{FF2B5EF4-FFF2-40B4-BE49-F238E27FC236}">
              <a16:creationId xmlns:a16="http://schemas.microsoft.com/office/drawing/2014/main" id="{D17D2303-8CB4-4FDA-95C1-E3D09D1AF57F}"/>
            </a:ext>
          </a:extLst>
        </xdr:cNvPr>
        <xdr:cNvSpPr/>
      </xdr:nvSpPr>
      <xdr:spPr>
        <a:xfrm>
          <a:off x="4775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147591</xdr:rowOff>
    </xdr:from>
    <xdr:ext cx="762000" cy="259045"/>
    <xdr:sp macro="" textlink="">
      <xdr:nvSpPr>
        <xdr:cNvPr id="84" name="人件費該当値テキスト">
          <a:extLst>
            <a:ext uri="{FF2B5EF4-FFF2-40B4-BE49-F238E27FC236}">
              <a16:creationId xmlns:a16="http://schemas.microsoft.com/office/drawing/2014/main" id="{FEA44F0F-2C9D-4EE4-8957-4A7B7B006997}"/>
            </a:ext>
          </a:extLst>
        </xdr:cNvPr>
        <xdr:cNvSpPr txBox="1"/>
      </xdr:nvSpPr>
      <xdr:spPr>
        <a:xfrm>
          <a:off x="4914900" y="61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85344</xdr:rowOff>
    </xdr:from>
    <xdr:to>
      <xdr:col>20</xdr:col>
      <xdr:colOff>38100</xdr:colOff>
      <xdr:row>37</xdr:row>
      <xdr:rowOff>15494</xdr:rowOff>
    </xdr:to>
    <xdr:sp macro="" textlink="">
      <xdr:nvSpPr>
        <xdr:cNvPr id="85" name="楕円 84">
          <a:extLst>
            <a:ext uri="{FF2B5EF4-FFF2-40B4-BE49-F238E27FC236}">
              <a16:creationId xmlns:a16="http://schemas.microsoft.com/office/drawing/2014/main" id="{A3AFED71-1DEF-4F98-A8FC-790749E74311}"/>
            </a:ext>
          </a:extLst>
        </xdr:cNvPr>
        <xdr:cNvSpPr/>
      </xdr:nvSpPr>
      <xdr:spPr>
        <a:xfrm>
          <a:off x="3937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25671</xdr:rowOff>
    </xdr:from>
    <xdr:ext cx="736600" cy="259045"/>
    <xdr:sp macro="" textlink="">
      <xdr:nvSpPr>
        <xdr:cNvPr id="86" name="テキスト ボックス 85">
          <a:extLst>
            <a:ext uri="{FF2B5EF4-FFF2-40B4-BE49-F238E27FC236}">
              <a16:creationId xmlns:a16="http://schemas.microsoft.com/office/drawing/2014/main" id="{61B9B759-BA33-4EBE-AE7F-43E911DD8B49}"/>
            </a:ext>
          </a:extLst>
        </xdr:cNvPr>
        <xdr:cNvSpPr txBox="1"/>
      </xdr:nvSpPr>
      <xdr:spPr>
        <a:xfrm>
          <a:off x="3606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28194</xdr:rowOff>
    </xdr:from>
    <xdr:to>
      <xdr:col>15</xdr:col>
      <xdr:colOff>149225</xdr:colOff>
      <xdr:row>37</xdr:row>
      <xdr:rowOff>129794</xdr:rowOff>
    </xdr:to>
    <xdr:sp macro="" textlink="">
      <xdr:nvSpPr>
        <xdr:cNvPr id="87" name="楕円 86">
          <a:extLst>
            <a:ext uri="{FF2B5EF4-FFF2-40B4-BE49-F238E27FC236}">
              <a16:creationId xmlns:a16="http://schemas.microsoft.com/office/drawing/2014/main" id="{01003346-A593-4879-859C-C1B2D30BE36B}"/>
            </a:ext>
          </a:extLst>
        </xdr:cNvPr>
        <xdr:cNvSpPr/>
      </xdr:nvSpPr>
      <xdr:spPr>
        <a:xfrm>
          <a:off x="3048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139971</xdr:rowOff>
    </xdr:from>
    <xdr:ext cx="762000" cy="259045"/>
    <xdr:sp macro="" textlink="">
      <xdr:nvSpPr>
        <xdr:cNvPr id="88" name="テキスト ボックス 87">
          <a:extLst>
            <a:ext uri="{FF2B5EF4-FFF2-40B4-BE49-F238E27FC236}">
              <a16:creationId xmlns:a16="http://schemas.microsoft.com/office/drawing/2014/main" id="{7466EE40-F402-4DA8-A94E-43C805462B86}"/>
            </a:ext>
          </a:extLst>
        </xdr:cNvPr>
        <xdr:cNvSpPr txBox="1"/>
      </xdr:nvSpPr>
      <xdr:spPr>
        <a:xfrm>
          <a:off x="2717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117348</xdr:rowOff>
    </xdr:from>
    <xdr:to>
      <xdr:col>11</xdr:col>
      <xdr:colOff>60325</xdr:colOff>
      <xdr:row>37</xdr:row>
      <xdr:rowOff>47498</xdr:rowOff>
    </xdr:to>
    <xdr:sp macro="" textlink="">
      <xdr:nvSpPr>
        <xdr:cNvPr id="89" name="楕円 88">
          <a:extLst>
            <a:ext uri="{FF2B5EF4-FFF2-40B4-BE49-F238E27FC236}">
              <a16:creationId xmlns:a16="http://schemas.microsoft.com/office/drawing/2014/main" id="{86A37A00-357B-4A09-B049-724483C57F1E}"/>
            </a:ext>
          </a:extLst>
        </xdr:cNvPr>
        <xdr:cNvSpPr/>
      </xdr:nvSpPr>
      <xdr:spPr>
        <a:xfrm>
          <a:off x="2159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32275</xdr:rowOff>
    </xdr:from>
    <xdr:ext cx="762000" cy="259045"/>
    <xdr:sp macro="" textlink="">
      <xdr:nvSpPr>
        <xdr:cNvPr id="90" name="テキスト ボックス 89">
          <a:extLst>
            <a:ext uri="{FF2B5EF4-FFF2-40B4-BE49-F238E27FC236}">
              <a16:creationId xmlns:a16="http://schemas.microsoft.com/office/drawing/2014/main" id="{CA64E2C3-BF77-4DDB-9B30-C748335B7529}"/>
            </a:ext>
          </a:extLst>
        </xdr:cNvPr>
        <xdr:cNvSpPr txBox="1"/>
      </xdr:nvSpPr>
      <xdr:spPr>
        <a:xfrm>
          <a:off x="1828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91" name="楕円 90">
          <a:extLst>
            <a:ext uri="{FF2B5EF4-FFF2-40B4-BE49-F238E27FC236}">
              <a16:creationId xmlns:a16="http://schemas.microsoft.com/office/drawing/2014/main" id="{10150947-DB3D-4633-BC3B-965D84C11531}"/>
            </a:ext>
          </a:extLst>
        </xdr:cNvPr>
        <xdr:cNvSpPr/>
      </xdr:nvSpPr>
      <xdr:spPr>
        <a:xfrm>
          <a:off x="1270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92" name="テキスト ボックス 91">
          <a:extLst>
            <a:ext uri="{FF2B5EF4-FFF2-40B4-BE49-F238E27FC236}">
              <a16:creationId xmlns:a16="http://schemas.microsoft.com/office/drawing/2014/main" id="{72D2747B-2CD7-4303-89FB-29556436468F}"/>
            </a:ext>
          </a:extLst>
        </xdr:cNvPr>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259BC839-A627-4090-8BE2-E3874F974854}"/>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B784C55B-26A4-43E9-8A25-AE9E49397F81}"/>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65B66F05-5B89-4660-A9C9-CAEA6E9B7238}"/>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59425387-FC1A-41BD-9005-C61AFBA7B5E9}"/>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A92F3E99-A2DE-49F3-8332-DEA28A3B0C05}"/>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9AFFEEE4-FBAD-46DA-981B-9B3454B44E1D}"/>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B0049C64-06DE-4417-BA25-77FDDFB8EEEA}"/>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87C94A0-02C1-4454-B119-0BF12B40CCF2}"/>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C5FCD7CD-FA8E-4D1C-BFD4-173A84EA4859}"/>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8A3681CE-1975-4FDA-9794-7E9DDDA9C877}"/>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5C270086-7752-4BB9-97C8-112AB1998755}"/>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指定管理者制度の導入による施設管理費の削減等を図っているが、類似団体平均を</a:t>
          </a:r>
          <a:r>
            <a:rPr kumimoji="1" lang="en-US" altLang="ja-JP" sz="1100" b="0" i="0" baseline="0">
              <a:solidFill>
                <a:schemeClr val="dk1"/>
              </a:solidFill>
              <a:effectLst/>
              <a:latin typeface="+mn-lt"/>
              <a:ea typeface="+mn-ea"/>
              <a:cs typeface="+mn-cs"/>
            </a:rPr>
            <a:t>1.3</a:t>
          </a:r>
          <a:r>
            <a:rPr kumimoji="1" lang="ja-JP" altLang="ja-JP" sz="1100" b="0" i="0" baseline="0">
              <a:solidFill>
                <a:schemeClr val="dk1"/>
              </a:solidFill>
              <a:effectLst/>
              <a:latin typeface="+mn-lt"/>
              <a:ea typeface="+mn-ea"/>
              <a:cs typeface="+mn-cs"/>
            </a:rPr>
            <a:t>ポイント上回っている。今後も事務事業の廃止・縮小等の見直しを進め経常経費の削減に努める。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44A63E78-BCE5-4E52-B4FB-BD2E404C8394}"/>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735FA628-3010-4583-937F-33CE238A1BA6}"/>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D497F7E0-E9AF-4B9B-A86C-CD19E90F38DA}"/>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8760E498-BCD9-40AA-9500-0B2C41A98A89}"/>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20735010-C77E-47C5-BE35-282D5855DDAE}"/>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544D53E6-4412-4B43-956F-25ABE0A08751}"/>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B3CB02D5-BABC-43D0-9BC0-9353345A0EA4}"/>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BAF1C5BF-5C84-446F-8209-E67DC98B6802}"/>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BAD91EAA-3532-4DC5-BDE7-F55E510E69A7}"/>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AD79831B-2B61-4121-A7E6-E1A5B10C3BBD}"/>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34B19206-BCB2-4D40-A12E-E7BC82464733}"/>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CAB140DA-167C-42E5-8DDA-D233A0D89881}"/>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949A9C7A-D448-49AD-A884-DA2FF2C6F968}"/>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140716</xdr:rowOff>
    </xdr:to>
    <xdr:cxnSp macro="">
      <xdr:nvCxnSpPr>
        <xdr:cNvPr id="117" name="直線コネクタ 116">
          <a:extLst>
            <a:ext uri="{FF2B5EF4-FFF2-40B4-BE49-F238E27FC236}">
              <a16:creationId xmlns:a16="http://schemas.microsoft.com/office/drawing/2014/main" id="{0AE27C81-F047-4BBE-A3D4-DAF8154F34E7}"/>
            </a:ext>
          </a:extLst>
        </xdr:cNvPr>
        <xdr:cNvCxnSpPr/>
      </xdr:nvCxnSpPr>
      <xdr:spPr>
        <a:xfrm flipV="1">
          <a:off x="16510000" y="2568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112793</xdr:rowOff>
    </xdr:from>
    <xdr:ext cx="762000" cy="259045"/>
    <xdr:sp macro="" textlink="">
      <xdr:nvSpPr>
        <xdr:cNvPr id="118" name="物件費最小値テキスト">
          <a:extLst>
            <a:ext uri="{FF2B5EF4-FFF2-40B4-BE49-F238E27FC236}">
              <a16:creationId xmlns:a16="http://schemas.microsoft.com/office/drawing/2014/main" id="{9BA070EF-FB14-4622-9991-ED8E9B8753D1}"/>
            </a:ext>
          </a:extLst>
        </xdr:cNvPr>
        <xdr:cNvSpPr txBox="1"/>
      </xdr:nvSpPr>
      <xdr:spPr>
        <a:xfrm>
          <a:off x="16598900" y="354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140716</xdr:rowOff>
    </xdr:from>
    <xdr:to>
      <xdr:col>82</xdr:col>
      <xdr:colOff>196850</xdr:colOff>
      <xdr:row>20</xdr:row>
      <xdr:rowOff>140716</xdr:rowOff>
    </xdr:to>
    <xdr:cxnSp macro="">
      <xdr:nvCxnSpPr>
        <xdr:cNvPr id="119" name="直線コネクタ 118">
          <a:extLst>
            <a:ext uri="{FF2B5EF4-FFF2-40B4-BE49-F238E27FC236}">
              <a16:creationId xmlns:a16="http://schemas.microsoft.com/office/drawing/2014/main" id="{8285BCF1-F7C4-49FF-9520-0F44F1821857}"/>
            </a:ext>
          </a:extLst>
        </xdr:cNvPr>
        <xdr:cNvCxnSpPr/>
      </xdr:nvCxnSpPr>
      <xdr:spPr>
        <a:xfrm>
          <a:off x="16421100" y="3569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0" name="物件費最大値テキスト">
          <a:extLst>
            <a:ext uri="{FF2B5EF4-FFF2-40B4-BE49-F238E27FC236}">
              <a16:creationId xmlns:a16="http://schemas.microsoft.com/office/drawing/2014/main" id="{4F6BF6E2-9DCE-42F4-83AF-F335566A40FD}"/>
            </a:ext>
          </a:extLst>
        </xdr:cNvPr>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1" name="直線コネクタ 120">
          <a:extLst>
            <a:ext uri="{FF2B5EF4-FFF2-40B4-BE49-F238E27FC236}">
              <a16:creationId xmlns:a16="http://schemas.microsoft.com/office/drawing/2014/main" id="{03361C54-12CB-4881-98EE-9442A9719FDF}"/>
            </a:ext>
          </a:extLst>
        </xdr:cNvPr>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154432</xdr:rowOff>
    </xdr:from>
    <xdr:to>
      <xdr:col>82</xdr:col>
      <xdr:colOff>107950</xdr:colOff>
      <xdr:row>17</xdr:row>
      <xdr:rowOff>133858</xdr:rowOff>
    </xdr:to>
    <xdr:cxnSp macro="">
      <xdr:nvCxnSpPr>
        <xdr:cNvPr id="122" name="直線コネクタ 121">
          <a:extLst>
            <a:ext uri="{FF2B5EF4-FFF2-40B4-BE49-F238E27FC236}">
              <a16:creationId xmlns:a16="http://schemas.microsoft.com/office/drawing/2014/main" id="{FF3CB588-679F-4EA2-B644-E1F4C00F4E73}"/>
            </a:ext>
          </a:extLst>
        </xdr:cNvPr>
        <xdr:cNvCxnSpPr/>
      </xdr:nvCxnSpPr>
      <xdr:spPr>
        <a:xfrm>
          <a:off x="15671800" y="2897632"/>
          <a:ext cx="8382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40149</xdr:rowOff>
    </xdr:from>
    <xdr:ext cx="762000" cy="259045"/>
    <xdr:sp macro="" textlink="">
      <xdr:nvSpPr>
        <xdr:cNvPr id="123" name="物件費平均値テキスト">
          <a:extLst>
            <a:ext uri="{FF2B5EF4-FFF2-40B4-BE49-F238E27FC236}">
              <a16:creationId xmlns:a16="http://schemas.microsoft.com/office/drawing/2014/main" id="{D8D6A5BD-8FE0-46D4-AC49-458D82223810}"/>
            </a:ext>
          </a:extLst>
        </xdr:cNvPr>
        <xdr:cNvSpPr txBox="1"/>
      </xdr:nvSpPr>
      <xdr:spPr>
        <a:xfrm>
          <a:off x="16598900" y="278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4" name="フローチャート: 判断 123">
          <a:extLst>
            <a:ext uri="{FF2B5EF4-FFF2-40B4-BE49-F238E27FC236}">
              <a16:creationId xmlns:a16="http://schemas.microsoft.com/office/drawing/2014/main" id="{48E45968-48EA-4567-9FA5-43ABED1640D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122428</xdr:rowOff>
    </xdr:from>
    <xdr:to>
      <xdr:col>78</xdr:col>
      <xdr:colOff>69850</xdr:colOff>
      <xdr:row>16</xdr:row>
      <xdr:rowOff>154432</xdr:rowOff>
    </xdr:to>
    <xdr:cxnSp macro="">
      <xdr:nvCxnSpPr>
        <xdr:cNvPr id="125" name="直線コネクタ 124">
          <a:extLst>
            <a:ext uri="{FF2B5EF4-FFF2-40B4-BE49-F238E27FC236}">
              <a16:creationId xmlns:a16="http://schemas.microsoft.com/office/drawing/2014/main" id="{B3B02265-E1D8-41AC-A9E7-E6704BE2F8DB}"/>
            </a:ext>
          </a:extLst>
        </xdr:cNvPr>
        <xdr:cNvCxnSpPr/>
      </xdr:nvCxnSpPr>
      <xdr:spPr>
        <a:xfrm>
          <a:off x="14782800" y="28656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6" name="フローチャート: 判断 125">
          <a:extLst>
            <a:ext uri="{FF2B5EF4-FFF2-40B4-BE49-F238E27FC236}">
              <a16:creationId xmlns:a16="http://schemas.microsoft.com/office/drawing/2014/main" id="{76ED7A3D-0F71-49C5-9FB9-CEDEFCA5AD82}"/>
            </a:ext>
          </a:extLst>
        </xdr:cNvPr>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55135</xdr:rowOff>
    </xdr:from>
    <xdr:ext cx="736600" cy="259045"/>
    <xdr:sp macro="" textlink="">
      <xdr:nvSpPr>
        <xdr:cNvPr id="127" name="テキスト ボックス 126">
          <a:extLst>
            <a:ext uri="{FF2B5EF4-FFF2-40B4-BE49-F238E27FC236}">
              <a16:creationId xmlns:a16="http://schemas.microsoft.com/office/drawing/2014/main" id="{10EFA9EC-0E0D-4D80-985F-2F415FD264B8}"/>
            </a:ext>
          </a:extLst>
        </xdr:cNvPr>
        <xdr:cNvSpPr txBox="1"/>
      </xdr:nvSpPr>
      <xdr:spPr>
        <a:xfrm>
          <a:off x="15290800" y="2969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122428</xdr:rowOff>
    </xdr:from>
    <xdr:to>
      <xdr:col>73</xdr:col>
      <xdr:colOff>180975</xdr:colOff>
      <xdr:row>17</xdr:row>
      <xdr:rowOff>46990</xdr:rowOff>
    </xdr:to>
    <xdr:cxnSp macro="">
      <xdr:nvCxnSpPr>
        <xdr:cNvPr id="128" name="直線コネクタ 127">
          <a:extLst>
            <a:ext uri="{FF2B5EF4-FFF2-40B4-BE49-F238E27FC236}">
              <a16:creationId xmlns:a16="http://schemas.microsoft.com/office/drawing/2014/main" id="{3D1C1E9F-7D31-4DFA-97F8-3C3414F6186D}"/>
            </a:ext>
          </a:extLst>
        </xdr:cNvPr>
        <xdr:cNvCxnSpPr/>
      </xdr:nvCxnSpPr>
      <xdr:spPr>
        <a:xfrm flipV="1">
          <a:off x="13893800" y="286562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144780</xdr:rowOff>
    </xdr:from>
    <xdr:to>
      <xdr:col>74</xdr:col>
      <xdr:colOff>31750</xdr:colOff>
      <xdr:row>17</xdr:row>
      <xdr:rowOff>74930</xdr:rowOff>
    </xdr:to>
    <xdr:sp macro="" textlink="">
      <xdr:nvSpPr>
        <xdr:cNvPr id="129" name="フローチャート: 判断 128">
          <a:extLst>
            <a:ext uri="{FF2B5EF4-FFF2-40B4-BE49-F238E27FC236}">
              <a16:creationId xmlns:a16="http://schemas.microsoft.com/office/drawing/2014/main" id="{1448786C-9883-409A-950F-1D674941CEBE}"/>
            </a:ext>
          </a:extLst>
        </xdr:cNvPr>
        <xdr:cNvSpPr/>
      </xdr:nvSpPr>
      <xdr:spPr>
        <a:xfrm>
          <a:off x="14732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59707</xdr:rowOff>
    </xdr:from>
    <xdr:ext cx="762000" cy="259045"/>
    <xdr:sp macro="" textlink="">
      <xdr:nvSpPr>
        <xdr:cNvPr id="130" name="テキスト ボックス 129">
          <a:extLst>
            <a:ext uri="{FF2B5EF4-FFF2-40B4-BE49-F238E27FC236}">
              <a16:creationId xmlns:a16="http://schemas.microsoft.com/office/drawing/2014/main" id="{5AE31A40-0A1E-4D51-9281-4690A6986F66}"/>
            </a:ext>
          </a:extLst>
        </xdr:cNvPr>
        <xdr:cNvSpPr txBox="1"/>
      </xdr:nvSpPr>
      <xdr:spPr>
        <a:xfrm>
          <a:off x="14401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46990</xdr:rowOff>
    </xdr:from>
    <xdr:to>
      <xdr:col>69</xdr:col>
      <xdr:colOff>92075</xdr:colOff>
      <xdr:row>17</xdr:row>
      <xdr:rowOff>97282</xdr:rowOff>
    </xdr:to>
    <xdr:cxnSp macro="">
      <xdr:nvCxnSpPr>
        <xdr:cNvPr id="131" name="直線コネクタ 130">
          <a:extLst>
            <a:ext uri="{FF2B5EF4-FFF2-40B4-BE49-F238E27FC236}">
              <a16:creationId xmlns:a16="http://schemas.microsoft.com/office/drawing/2014/main" id="{990437C4-FED6-4403-B09C-9E9BC35D946A}"/>
            </a:ext>
          </a:extLst>
        </xdr:cNvPr>
        <xdr:cNvCxnSpPr/>
      </xdr:nvCxnSpPr>
      <xdr:spPr>
        <a:xfrm flipV="1">
          <a:off x="13004800" y="296164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2" name="フローチャート: 判断 131">
          <a:extLst>
            <a:ext uri="{FF2B5EF4-FFF2-40B4-BE49-F238E27FC236}">
              <a16:creationId xmlns:a16="http://schemas.microsoft.com/office/drawing/2014/main" id="{1B67DB16-84FC-4FC2-A168-369733471B79}"/>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33" name="テキスト ボックス 132">
          <a:extLst>
            <a:ext uri="{FF2B5EF4-FFF2-40B4-BE49-F238E27FC236}">
              <a16:creationId xmlns:a16="http://schemas.microsoft.com/office/drawing/2014/main" id="{E94AAE65-8B13-4A30-AD84-5CA73FBDB0EB}"/>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34" name="フローチャート: 判断 133">
          <a:extLst>
            <a:ext uri="{FF2B5EF4-FFF2-40B4-BE49-F238E27FC236}">
              <a16:creationId xmlns:a16="http://schemas.microsoft.com/office/drawing/2014/main" id="{01C4B28D-350A-4D95-A12E-352FF1D97B30}"/>
            </a:ext>
          </a:extLst>
        </xdr:cNvPr>
        <xdr:cNvSpPr/>
      </xdr:nvSpPr>
      <xdr:spPr>
        <a:xfrm>
          <a:off x="12954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117111</xdr:rowOff>
    </xdr:from>
    <xdr:ext cx="762000" cy="259045"/>
    <xdr:sp macro="" textlink="">
      <xdr:nvSpPr>
        <xdr:cNvPr id="135" name="テキスト ボックス 134">
          <a:extLst>
            <a:ext uri="{FF2B5EF4-FFF2-40B4-BE49-F238E27FC236}">
              <a16:creationId xmlns:a16="http://schemas.microsoft.com/office/drawing/2014/main" id="{8BB0966C-1FA2-47BD-9F77-B910C9B49B83}"/>
            </a:ext>
          </a:extLst>
        </xdr:cNvPr>
        <xdr:cNvSpPr txBox="1"/>
      </xdr:nvSpPr>
      <xdr:spPr>
        <a:xfrm>
          <a:off x="12623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811A5BB7-A7C6-42E7-86BA-A1E9A6B94F83}"/>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C5038CDA-6E3E-4025-A92A-944F6385ACBC}"/>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C073559E-54BF-4B74-8146-7CE227053DCD}"/>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44D17D-009E-459F-BD5C-2EC2EE50D3AC}"/>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97F719E0-BE5D-4206-B0B3-5BC907997CDF}"/>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83058</xdr:rowOff>
    </xdr:from>
    <xdr:to>
      <xdr:col>82</xdr:col>
      <xdr:colOff>158750</xdr:colOff>
      <xdr:row>18</xdr:row>
      <xdr:rowOff>13208</xdr:rowOff>
    </xdr:to>
    <xdr:sp macro="" textlink="">
      <xdr:nvSpPr>
        <xdr:cNvPr id="141" name="楕円 140">
          <a:extLst>
            <a:ext uri="{FF2B5EF4-FFF2-40B4-BE49-F238E27FC236}">
              <a16:creationId xmlns:a16="http://schemas.microsoft.com/office/drawing/2014/main" id="{87B0360A-C052-49F5-988D-2DF999AB545C}"/>
            </a:ext>
          </a:extLst>
        </xdr:cNvPr>
        <xdr:cNvSpPr/>
      </xdr:nvSpPr>
      <xdr:spPr>
        <a:xfrm>
          <a:off x="164592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55135</xdr:rowOff>
    </xdr:from>
    <xdr:ext cx="762000" cy="259045"/>
    <xdr:sp macro="" textlink="">
      <xdr:nvSpPr>
        <xdr:cNvPr id="142" name="物件費該当値テキスト">
          <a:extLst>
            <a:ext uri="{FF2B5EF4-FFF2-40B4-BE49-F238E27FC236}">
              <a16:creationId xmlns:a16="http://schemas.microsoft.com/office/drawing/2014/main" id="{B09017DF-AB76-4F65-9500-4170C67A51D9}"/>
            </a:ext>
          </a:extLst>
        </xdr:cNvPr>
        <xdr:cNvSpPr txBox="1"/>
      </xdr:nvSpPr>
      <xdr:spPr>
        <a:xfrm>
          <a:off x="165989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103632</xdr:rowOff>
    </xdr:from>
    <xdr:to>
      <xdr:col>78</xdr:col>
      <xdr:colOff>120650</xdr:colOff>
      <xdr:row>17</xdr:row>
      <xdr:rowOff>33782</xdr:rowOff>
    </xdr:to>
    <xdr:sp macro="" textlink="">
      <xdr:nvSpPr>
        <xdr:cNvPr id="143" name="楕円 142">
          <a:extLst>
            <a:ext uri="{FF2B5EF4-FFF2-40B4-BE49-F238E27FC236}">
              <a16:creationId xmlns:a16="http://schemas.microsoft.com/office/drawing/2014/main" id="{BD5FD764-9B8A-4F9A-B1AC-A1C69C287A09}"/>
            </a:ext>
          </a:extLst>
        </xdr:cNvPr>
        <xdr:cNvSpPr/>
      </xdr:nvSpPr>
      <xdr:spPr>
        <a:xfrm>
          <a:off x="156210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43959</xdr:rowOff>
    </xdr:from>
    <xdr:ext cx="736600" cy="259045"/>
    <xdr:sp macro="" textlink="">
      <xdr:nvSpPr>
        <xdr:cNvPr id="144" name="テキスト ボックス 143">
          <a:extLst>
            <a:ext uri="{FF2B5EF4-FFF2-40B4-BE49-F238E27FC236}">
              <a16:creationId xmlns:a16="http://schemas.microsoft.com/office/drawing/2014/main" id="{0A59D9B9-7531-4D61-A5A8-3D8C3EE68546}"/>
            </a:ext>
          </a:extLst>
        </xdr:cNvPr>
        <xdr:cNvSpPr txBox="1"/>
      </xdr:nvSpPr>
      <xdr:spPr>
        <a:xfrm>
          <a:off x="15290800" y="2615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71628</xdr:rowOff>
    </xdr:from>
    <xdr:to>
      <xdr:col>74</xdr:col>
      <xdr:colOff>31750</xdr:colOff>
      <xdr:row>17</xdr:row>
      <xdr:rowOff>1778</xdr:rowOff>
    </xdr:to>
    <xdr:sp macro="" textlink="">
      <xdr:nvSpPr>
        <xdr:cNvPr id="145" name="楕円 144">
          <a:extLst>
            <a:ext uri="{FF2B5EF4-FFF2-40B4-BE49-F238E27FC236}">
              <a16:creationId xmlns:a16="http://schemas.microsoft.com/office/drawing/2014/main" id="{CAB0FFFE-81AE-4A8D-A542-05F37B4E4730}"/>
            </a:ext>
          </a:extLst>
        </xdr:cNvPr>
        <xdr:cNvSpPr/>
      </xdr:nvSpPr>
      <xdr:spPr>
        <a:xfrm>
          <a:off x="14732000" y="281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11955</xdr:rowOff>
    </xdr:from>
    <xdr:ext cx="762000" cy="259045"/>
    <xdr:sp macro="" textlink="">
      <xdr:nvSpPr>
        <xdr:cNvPr id="146" name="テキスト ボックス 145">
          <a:extLst>
            <a:ext uri="{FF2B5EF4-FFF2-40B4-BE49-F238E27FC236}">
              <a16:creationId xmlns:a16="http://schemas.microsoft.com/office/drawing/2014/main" id="{3F639259-70CE-46CE-979B-7B4518F34632}"/>
            </a:ext>
          </a:extLst>
        </xdr:cNvPr>
        <xdr:cNvSpPr txBox="1"/>
      </xdr:nvSpPr>
      <xdr:spPr>
        <a:xfrm>
          <a:off x="14401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167640</xdr:rowOff>
    </xdr:from>
    <xdr:to>
      <xdr:col>69</xdr:col>
      <xdr:colOff>142875</xdr:colOff>
      <xdr:row>17</xdr:row>
      <xdr:rowOff>97790</xdr:rowOff>
    </xdr:to>
    <xdr:sp macro="" textlink="">
      <xdr:nvSpPr>
        <xdr:cNvPr id="147" name="楕円 146">
          <a:extLst>
            <a:ext uri="{FF2B5EF4-FFF2-40B4-BE49-F238E27FC236}">
              <a16:creationId xmlns:a16="http://schemas.microsoft.com/office/drawing/2014/main" id="{30AF6F26-13A7-449A-A65E-C06A5DFDC0BC}"/>
            </a:ext>
          </a:extLst>
        </xdr:cNvPr>
        <xdr:cNvSpPr/>
      </xdr:nvSpPr>
      <xdr:spPr>
        <a:xfrm>
          <a:off x="13843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107967</xdr:rowOff>
    </xdr:from>
    <xdr:ext cx="762000" cy="259045"/>
    <xdr:sp macro="" textlink="">
      <xdr:nvSpPr>
        <xdr:cNvPr id="148" name="テキスト ボックス 147">
          <a:extLst>
            <a:ext uri="{FF2B5EF4-FFF2-40B4-BE49-F238E27FC236}">
              <a16:creationId xmlns:a16="http://schemas.microsoft.com/office/drawing/2014/main" id="{4910DB96-5BE7-42B2-B1BE-BE1F2E6EDCDC}"/>
            </a:ext>
          </a:extLst>
        </xdr:cNvPr>
        <xdr:cNvSpPr txBox="1"/>
      </xdr:nvSpPr>
      <xdr:spPr>
        <a:xfrm>
          <a:off x="13512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46482</xdr:rowOff>
    </xdr:from>
    <xdr:to>
      <xdr:col>65</xdr:col>
      <xdr:colOff>53975</xdr:colOff>
      <xdr:row>17</xdr:row>
      <xdr:rowOff>148082</xdr:rowOff>
    </xdr:to>
    <xdr:sp macro="" textlink="">
      <xdr:nvSpPr>
        <xdr:cNvPr id="149" name="楕円 148">
          <a:extLst>
            <a:ext uri="{FF2B5EF4-FFF2-40B4-BE49-F238E27FC236}">
              <a16:creationId xmlns:a16="http://schemas.microsoft.com/office/drawing/2014/main" id="{6B265255-FAC8-4E63-AE2B-0981D8C64586}"/>
            </a:ext>
          </a:extLst>
        </xdr:cNvPr>
        <xdr:cNvSpPr/>
      </xdr:nvSpPr>
      <xdr:spPr>
        <a:xfrm>
          <a:off x="12954000" y="29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132859</xdr:rowOff>
    </xdr:from>
    <xdr:ext cx="762000" cy="259045"/>
    <xdr:sp macro="" textlink="">
      <xdr:nvSpPr>
        <xdr:cNvPr id="150" name="テキスト ボックス 149">
          <a:extLst>
            <a:ext uri="{FF2B5EF4-FFF2-40B4-BE49-F238E27FC236}">
              <a16:creationId xmlns:a16="http://schemas.microsoft.com/office/drawing/2014/main" id="{AD18FC02-AAE9-4262-AFBA-1BA767F3E6D2}"/>
            </a:ext>
          </a:extLst>
        </xdr:cNvPr>
        <xdr:cNvSpPr txBox="1"/>
      </xdr:nvSpPr>
      <xdr:spPr>
        <a:xfrm>
          <a:off x="12623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F61561AD-9E55-47A0-BEBE-1BE27439A677}"/>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4EDAD680-DC06-4EE9-83A7-F4FF27FD764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C9168303-0E1B-4BA8-99DC-71DE9103A98C}"/>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E98DED43-8279-4C52-A2E8-CAE69ABFD3E5}"/>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8F349CFB-3885-4475-8714-4B61B56D9BE5}"/>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DA9B3337-0CF7-4A6E-A6B4-61C11DADDA28}"/>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5E53D74-A5EC-48BC-8F40-E6704045B5E4}"/>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EEC78C06-992F-4D88-A9FB-27ABDB55C075}"/>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A9067189-660C-46C1-A212-6686D48582AF}"/>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41380B4E-743F-4C83-8B5C-24E21AA9DDD1}"/>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4F2E0A47-AF1D-42E1-905D-EA1D78741F44}"/>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類似団体平均と同程度となっているが、全国平均と比較すると</a:t>
          </a:r>
          <a:r>
            <a:rPr kumimoji="1" lang="en-US" altLang="ja-JP" sz="1100" b="0" i="0" baseline="0">
              <a:solidFill>
                <a:schemeClr val="dk1"/>
              </a:solidFill>
              <a:effectLst/>
              <a:latin typeface="+mn-lt"/>
              <a:ea typeface="+mn-ea"/>
              <a:cs typeface="+mn-cs"/>
            </a:rPr>
            <a:t>8.9</a:t>
          </a:r>
          <a:r>
            <a:rPr kumimoji="1" lang="ja-JP" altLang="ja-JP" sz="1100" b="0" i="0" baseline="0">
              <a:solidFill>
                <a:schemeClr val="dk1"/>
              </a:solidFill>
              <a:effectLst/>
              <a:latin typeface="+mn-lt"/>
              <a:ea typeface="+mn-ea"/>
              <a:cs typeface="+mn-cs"/>
            </a:rPr>
            <a:t>ポイント下回っている。今後も扶助制度の適正化に努める。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11C4C085-469F-456E-A544-D60322E3DBFF}"/>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311BC3BA-965E-4F27-AAF5-6BB58F5D961E}"/>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686FFB64-2905-41F5-9D5D-781CC55A8F2A}"/>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7DA038CC-1C17-40EF-841C-3CD45DBAC082}"/>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a16="http://schemas.microsoft.com/office/drawing/2014/main" id="{5B7EB2D2-91F8-4B3A-8CA4-086CDF3E822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14FDF0E3-19AB-4995-A6B2-8AACD5F9F6FF}"/>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a16="http://schemas.microsoft.com/office/drawing/2014/main" id="{08C0A055-747D-4C6B-AE4E-BF22A235A4DA}"/>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C0B04AB7-6F0F-458E-AB1A-833CFAB7A129}"/>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a16="http://schemas.microsoft.com/office/drawing/2014/main" id="{63E81F24-CB48-4ECD-8A3D-38862C6E5B1F}"/>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B1B72DF5-3B09-4639-97DC-89BE69503AEC}"/>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a16="http://schemas.microsoft.com/office/drawing/2014/main" id="{78E8E293-89B1-460C-9B90-8BD5CD68CF4B}"/>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B6A01F3C-75DB-4711-B9DB-D95FB64E26D3}"/>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a16="http://schemas.microsoft.com/office/drawing/2014/main" id="{C3317C1B-DC2C-4F1B-881F-141D7ECDB139}"/>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22F66C8D-6D05-4560-8663-BF1F37B05C99}"/>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a16="http://schemas.microsoft.com/office/drawing/2014/main" id="{D4ABFFEA-62CC-4536-AB95-B1CB053F5FDA}"/>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30902086-CC16-4B5E-8B83-DCA14D26C8FA}"/>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F9BB6B54-CB8F-4D59-B220-8F06DA716C72}"/>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20865</xdr:rowOff>
    </xdr:to>
    <xdr:cxnSp macro="">
      <xdr:nvCxnSpPr>
        <xdr:cNvPr id="179" name="直線コネクタ 178">
          <a:extLst>
            <a:ext uri="{FF2B5EF4-FFF2-40B4-BE49-F238E27FC236}">
              <a16:creationId xmlns:a16="http://schemas.microsoft.com/office/drawing/2014/main" id="{1EAE7580-FCB0-47A0-8F93-0433A7F0F45E}"/>
            </a:ext>
          </a:extLst>
        </xdr:cNvPr>
        <xdr:cNvCxnSpPr/>
      </xdr:nvCxnSpPr>
      <xdr:spPr>
        <a:xfrm flipV="1">
          <a:off x="4826000" y="90424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0" name="扶助費最小値テキスト">
          <a:extLst>
            <a:ext uri="{FF2B5EF4-FFF2-40B4-BE49-F238E27FC236}">
              <a16:creationId xmlns:a16="http://schemas.microsoft.com/office/drawing/2014/main" id="{7AE3F506-DE1C-41AB-A73F-19ABF5BCBFB6}"/>
            </a:ext>
          </a:extLst>
        </xdr:cNvPr>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1" name="直線コネクタ 180">
          <a:extLst>
            <a:ext uri="{FF2B5EF4-FFF2-40B4-BE49-F238E27FC236}">
              <a16:creationId xmlns:a16="http://schemas.microsoft.com/office/drawing/2014/main" id="{B921FA99-7F52-43CD-AF16-D22B22E772E1}"/>
            </a:ext>
          </a:extLst>
        </xdr:cNvPr>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2" name="扶助費最大値テキスト">
          <a:extLst>
            <a:ext uri="{FF2B5EF4-FFF2-40B4-BE49-F238E27FC236}">
              <a16:creationId xmlns:a16="http://schemas.microsoft.com/office/drawing/2014/main" id="{185CEC03-B5F6-430D-BA34-33C087E02DCF}"/>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3" name="直線コネクタ 182">
          <a:extLst>
            <a:ext uri="{FF2B5EF4-FFF2-40B4-BE49-F238E27FC236}">
              <a16:creationId xmlns:a16="http://schemas.microsoft.com/office/drawing/2014/main" id="{D79F5AFB-93C3-45A9-96BB-53DB45C30AD3}"/>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86178</xdr:rowOff>
    </xdr:from>
    <xdr:to>
      <xdr:col>24</xdr:col>
      <xdr:colOff>25400</xdr:colOff>
      <xdr:row>56</xdr:row>
      <xdr:rowOff>12700</xdr:rowOff>
    </xdr:to>
    <xdr:cxnSp macro="">
      <xdr:nvCxnSpPr>
        <xdr:cNvPr id="184" name="直線コネクタ 183">
          <a:extLst>
            <a:ext uri="{FF2B5EF4-FFF2-40B4-BE49-F238E27FC236}">
              <a16:creationId xmlns:a16="http://schemas.microsoft.com/office/drawing/2014/main" id="{F6C2AB34-643A-49F5-A676-359C1AC65AC9}"/>
            </a:ext>
          </a:extLst>
        </xdr:cNvPr>
        <xdr:cNvCxnSpPr/>
      </xdr:nvCxnSpPr>
      <xdr:spPr>
        <a:xfrm>
          <a:off x="3987800" y="9515928"/>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2920</xdr:rowOff>
    </xdr:from>
    <xdr:ext cx="762000" cy="259045"/>
    <xdr:sp macro="" textlink="">
      <xdr:nvSpPr>
        <xdr:cNvPr id="185" name="扶助費平均値テキスト">
          <a:extLst>
            <a:ext uri="{FF2B5EF4-FFF2-40B4-BE49-F238E27FC236}">
              <a16:creationId xmlns:a16="http://schemas.microsoft.com/office/drawing/2014/main" id="{5FA7D70D-69CD-4EFB-97BA-86A231688FA2}"/>
            </a:ext>
          </a:extLst>
        </xdr:cNvPr>
        <xdr:cNvSpPr txBox="1"/>
      </xdr:nvSpPr>
      <xdr:spPr>
        <a:xfrm>
          <a:off x="4914900" y="9261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157843</xdr:rowOff>
    </xdr:from>
    <xdr:to>
      <xdr:col>24</xdr:col>
      <xdr:colOff>76200</xdr:colOff>
      <xdr:row>55</xdr:row>
      <xdr:rowOff>87993</xdr:rowOff>
    </xdr:to>
    <xdr:sp macro="" textlink="">
      <xdr:nvSpPr>
        <xdr:cNvPr id="186" name="フローチャート: 判断 185">
          <a:extLst>
            <a:ext uri="{FF2B5EF4-FFF2-40B4-BE49-F238E27FC236}">
              <a16:creationId xmlns:a16="http://schemas.microsoft.com/office/drawing/2014/main" id="{66B047A7-DE37-41F6-BCC1-9244BF04F1FE}"/>
            </a:ext>
          </a:extLst>
        </xdr:cNvPr>
        <xdr:cNvSpPr/>
      </xdr:nvSpPr>
      <xdr:spPr>
        <a:xfrm>
          <a:off x="47752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86178</xdr:rowOff>
    </xdr:from>
    <xdr:to>
      <xdr:col>19</xdr:col>
      <xdr:colOff>187325</xdr:colOff>
      <xdr:row>56</xdr:row>
      <xdr:rowOff>61685</xdr:rowOff>
    </xdr:to>
    <xdr:cxnSp macro="">
      <xdr:nvCxnSpPr>
        <xdr:cNvPr id="187" name="直線コネクタ 186">
          <a:extLst>
            <a:ext uri="{FF2B5EF4-FFF2-40B4-BE49-F238E27FC236}">
              <a16:creationId xmlns:a16="http://schemas.microsoft.com/office/drawing/2014/main" id="{66B9AB9D-24E0-47FB-B57D-40F0D6AD4DFD}"/>
            </a:ext>
          </a:extLst>
        </xdr:cNvPr>
        <xdr:cNvCxnSpPr/>
      </xdr:nvCxnSpPr>
      <xdr:spPr>
        <a:xfrm flipV="1">
          <a:off x="3098800" y="95159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88" name="フローチャート: 判断 187">
          <a:extLst>
            <a:ext uri="{FF2B5EF4-FFF2-40B4-BE49-F238E27FC236}">
              <a16:creationId xmlns:a16="http://schemas.microsoft.com/office/drawing/2014/main" id="{A101F2C1-85E0-4B77-945F-9B272AFA6D83}"/>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189" name="テキスト ボックス 188">
          <a:extLst>
            <a:ext uri="{FF2B5EF4-FFF2-40B4-BE49-F238E27FC236}">
              <a16:creationId xmlns:a16="http://schemas.microsoft.com/office/drawing/2014/main" id="{4FFC9560-7BE4-432B-B5CA-EE7489EACEAC}"/>
            </a:ext>
          </a:extLst>
        </xdr:cNvPr>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61685</xdr:rowOff>
    </xdr:from>
    <xdr:to>
      <xdr:col>15</xdr:col>
      <xdr:colOff>98425</xdr:colOff>
      <xdr:row>56</xdr:row>
      <xdr:rowOff>94343</xdr:rowOff>
    </xdr:to>
    <xdr:cxnSp macro="">
      <xdr:nvCxnSpPr>
        <xdr:cNvPr id="190" name="直線コネクタ 189">
          <a:extLst>
            <a:ext uri="{FF2B5EF4-FFF2-40B4-BE49-F238E27FC236}">
              <a16:creationId xmlns:a16="http://schemas.microsoft.com/office/drawing/2014/main" id="{D83439AD-ECC2-4398-8F5E-BF5FDDD5F70A}"/>
            </a:ext>
          </a:extLst>
        </xdr:cNvPr>
        <xdr:cNvCxnSpPr/>
      </xdr:nvCxnSpPr>
      <xdr:spPr>
        <a:xfrm flipV="1">
          <a:off x="2209800" y="9662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91" name="フローチャート: 判断 190">
          <a:extLst>
            <a:ext uri="{FF2B5EF4-FFF2-40B4-BE49-F238E27FC236}">
              <a16:creationId xmlns:a16="http://schemas.microsoft.com/office/drawing/2014/main" id="{98B3F108-980F-4BE6-854B-B1FDEDB45DF2}"/>
            </a:ext>
          </a:extLst>
        </xdr:cNvPr>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2" name="テキスト ボックス 191">
          <a:extLst>
            <a:ext uri="{FF2B5EF4-FFF2-40B4-BE49-F238E27FC236}">
              <a16:creationId xmlns:a16="http://schemas.microsoft.com/office/drawing/2014/main" id="{56DE2194-183F-4BCD-9044-E4F9EAAC917F}"/>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167822</xdr:rowOff>
    </xdr:from>
    <xdr:to>
      <xdr:col>11</xdr:col>
      <xdr:colOff>9525</xdr:colOff>
      <xdr:row>56</xdr:row>
      <xdr:rowOff>94343</xdr:rowOff>
    </xdr:to>
    <xdr:cxnSp macro="">
      <xdr:nvCxnSpPr>
        <xdr:cNvPr id="193" name="直線コネクタ 192">
          <a:extLst>
            <a:ext uri="{FF2B5EF4-FFF2-40B4-BE49-F238E27FC236}">
              <a16:creationId xmlns:a16="http://schemas.microsoft.com/office/drawing/2014/main" id="{ADE58FFC-6C5E-465C-BB45-D770FB07912B}"/>
            </a:ext>
          </a:extLst>
        </xdr:cNvPr>
        <xdr:cNvCxnSpPr/>
      </xdr:nvCxnSpPr>
      <xdr:spPr>
        <a:xfrm>
          <a:off x="1320800" y="95975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108857</xdr:rowOff>
    </xdr:from>
    <xdr:to>
      <xdr:col>11</xdr:col>
      <xdr:colOff>60325</xdr:colOff>
      <xdr:row>57</xdr:row>
      <xdr:rowOff>39007</xdr:rowOff>
    </xdr:to>
    <xdr:sp macro="" textlink="">
      <xdr:nvSpPr>
        <xdr:cNvPr id="194" name="フローチャート: 判断 193">
          <a:extLst>
            <a:ext uri="{FF2B5EF4-FFF2-40B4-BE49-F238E27FC236}">
              <a16:creationId xmlns:a16="http://schemas.microsoft.com/office/drawing/2014/main" id="{67A4104B-D1FA-4D7B-8803-2FA9AD343786}"/>
            </a:ext>
          </a:extLst>
        </xdr:cNvPr>
        <xdr:cNvSpPr/>
      </xdr:nvSpPr>
      <xdr:spPr>
        <a:xfrm>
          <a:off x="2159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23784</xdr:rowOff>
    </xdr:from>
    <xdr:ext cx="762000" cy="259045"/>
    <xdr:sp macro="" textlink="">
      <xdr:nvSpPr>
        <xdr:cNvPr id="195" name="テキスト ボックス 194">
          <a:extLst>
            <a:ext uri="{FF2B5EF4-FFF2-40B4-BE49-F238E27FC236}">
              <a16:creationId xmlns:a16="http://schemas.microsoft.com/office/drawing/2014/main" id="{F1E20D9D-D6AB-43E1-8252-BC40FE5E81D7}"/>
            </a:ext>
          </a:extLst>
        </xdr:cNvPr>
        <xdr:cNvSpPr txBox="1"/>
      </xdr:nvSpPr>
      <xdr:spPr>
        <a:xfrm>
          <a:off x="1828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92528</xdr:rowOff>
    </xdr:from>
    <xdr:to>
      <xdr:col>6</xdr:col>
      <xdr:colOff>171450</xdr:colOff>
      <xdr:row>57</xdr:row>
      <xdr:rowOff>22678</xdr:rowOff>
    </xdr:to>
    <xdr:sp macro="" textlink="">
      <xdr:nvSpPr>
        <xdr:cNvPr id="196" name="フローチャート: 判断 195">
          <a:extLst>
            <a:ext uri="{FF2B5EF4-FFF2-40B4-BE49-F238E27FC236}">
              <a16:creationId xmlns:a16="http://schemas.microsoft.com/office/drawing/2014/main" id="{A663AD5F-710C-4D85-8AC5-3464C696FC5B}"/>
            </a:ext>
          </a:extLst>
        </xdr:cNvPr>
        <xdr:cNvSpPr/>
      </xdr:nvSpPr>
      <xdr:spPr>
        <a:xfrm>
          <a:off x="1270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7455</xdr:rowOff>
    </xdr:from>
    <xdr:ext cx="762000" cy="259045"/>
    <xdr:sp macro="" textlink="">
      <xdr:nvSpPr>
        <xdr:cNvPr id="197" name="テキスト ボックス 196">
          <a:extLst>
            <a:ext uri="{FF2B5EF4-FFF2-40B4-BE49-F238E27FC236}">
              <a16:creationId xmlns:a16="http://schemas.microsoft.com/office/drawing/2014/main" id="{E68F2C1E-265E-4665-AD8F-0A0DBE77617F}"/>
            </a:ext>
          </a:extLst>
        </xdr:cNvPr>
        <xdr:cNvSpPr txBox="1"/>
      </xdr:nvSpPr>
      <xdr:spPr>
        <a:xfrm>
          <a:off x="939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AF03DA70-F90C-4369-993A-21484CA4EF4A}"/>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1D9BD58B-506A-49D5-AA7B-A84F4A5D8D4E}"/>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BD2FEF14-8BB3-4460-8BEF-B923BBBE7149}"/>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46046553-5691-4026-BB72-D82A56CCAD28}"/>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939E81B4-24EF-45A7-8203-FB5DE669438D}"/>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03" name="楕円 202">
          <a:extLst>
            <a:ext uri="{FF2B5EF4-FFF2-40B4-BE49-F238E27FC236}">
              <a16:creationId xmlns:a16="http://schemas.microsoft.com/office/drawing/2014/main" id="{5A37E59E-CC8A-4DA3-8E46-469729BCAF8D}"/>
            </a:ext>
          </a:extLst>
        </xdr:cNvPr>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105427</xdr:rowOff>
    </xdr:from>
    <xdr:ext cx="762000" cy="259045"/>
    <xdr:sp macro="" textlink="">
      <xdr:nvSpPr>
        <xdr:cNvPr id="204" name="扶助費該当値テキスト">
          <a:extLst>
            <a:ext uri="{FF2B5EF4-FFF2-40B4-BE49-F238E27FC236}">
              <a16:creationId xmlns:a16="http://schemas.microsoft.com/office/drawing/2014/main" id="{30E7552F-6734-4B9C-8BD4-DD2D5E69606A}"/>
            </a:ext>
          </a:extLst>
        </xdr:cNvPr>
        <xdr:cNvSpPr txBox="1"/>
      </xdr:nvSpPr>
      <xdr:spPr>
        <a:xfrm>
          <a:off x="4914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35378</xdr:rowOff>
    </xdr:from>
    <xdr:to>
      <xdr:col>20</xdr:col>
      <xdr:colOff>38100</xdr:colOff>
      <xdr:row>55</xdr:row>
      <xdr:rowOff>136978</xdr:rowOff>
    </xdr:to>
    <xdr:sp macro="" textlink="">
      <xdr:nvSpPr>
        <xdr:cNvPr id="205" name="楕円 204">
          <a:extLst>
            <a:ext uri="{FF2B5EF4-FFF2-40B4-BE49-F238E27FC236}">
              <a16:creationId xmlns:a16="http://schemas.microsoft.com/office/drawing/2014/main" id="{D353A62A-F2BC-4F5C-B128-F0216657C1EF}"/>
            </a:ext>
          </a:extLst>
        </xdr:cNvPr>
        <xdr:cNvSpPr/>
      </xdr:nvSpPr>
      <xdr:spPr>
        <a:xfrm>
          <a:off x="3937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121755</xdr:rowOff>
    </xdr:from>
    <xdr:ext cx="736600" cy="259045"/>
    <xdr:sp macro="" textlink="">
      <xdr:nvSpPr>
        <xdr:cNvPr id="206" name="テキスト ボックス 205">
          <a:extLst>
            <a:ext uri="{FF2B5EF4-FFF2-40B4-BE49-F238E27FC236}">
              <a16:creationId xmlns:a16="http://schemas.microsoft.com/office/drawing/2014/main" id="{CB1AD70E-347A-4E9C-AF46-EEB852E33B25}"/>
            </a:ext>
          </a:extLst>
        </xdr:cNvPr>
        <xdr:cNvSpPr txBox="1"/>
      </xdr:nvSpPr>
      <xdr:spPr>
        <a:xfrm>
          <a:off x="3606800" y="955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xdr:rowOff>
    </xdr:from>
    <xdr:to>
      <xdr:col>15</xdr:col>
      <xdr:colOff>149225</xdr:colOff>
      <xdr:row>56</xdr:row>
      <xdr:rowOff>112485</xdr:rowOff>
    </xdr:to>
    <xdr:sp macro="" textlink="">
      <xdr:nvSpPr>
        <xdr:cNvPr id="207" name="楕円 206">
          <a:extLst>
            <a:ext uri="{FF2B5EF4-FFF2-40B4-BE49-F238E27FC236}">
              <a16:creationId xmlns:a16="http://schemas.microsoft.com/office/drawing/2014/main" id="{09017DBC-5620-41C2-8404-3718498AFD0C}"/>
            </a:ext>
          </a:extLst>
        </xdr:cNvPr>
        <xdr:cNvSpPr/>
      </xdr:nvSpPr>
      <xdr:spPr>
        <a:xfrm>
          <a:off x="3048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208" name="テキスト ボックス 207">
          <a:extLst>
            <a:ext uri="{FF2B5EF4-FFF2-40B4-BE49-F238E27FC236}">
              <a16:creationId xmlns:a16="http://schemas.microsoft.com/office/drawing/2014/main" id="{20D585D4-6FCA-44BD-BE4D-DF35FF3EB0B0}"/>
            </a:ext>
          </a:extLst>
        </xdr:cNvPr>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43543</xdr:rowOff>
    </xdr:from>
    <xdr:to>
      <xdr:col>11</xdr:col>
      <xdr:colOff>60325</xdr:colOff>
      <xdr:row>56</xdr:row>
      <xdr:rowOff>145143</xdr:rowOff>
    </xdr:to>
    <xdr:sp macro="" textlink="">
      <xdr:nvSpPr>
        <xdr:cNvPr id="209" name="楕円 208">
          <a:extLst>
            <a:ext uri="{FF2B5EF4-FFF2-40B4-BE49-F238E27FC236}">
              <a16:creationId xmlns:a16="http://schemas.microsoft.com/office/drawing/2014/main" id="{EA170B0A-B088-415B-A58B-46F7AB786D87}"/>
            </a:ext>
          </a:extLst>
        </xdr:cNvPr>
        <xdr:cNvSpPr/>
      </xdr:nvSpPr>
      <xdr:spPr>
        <a:xfrm>
          <a:off x="2159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155320</xdr:rowOff>
    </xdr:from>
    <xdr:ext cx="762000" cy="259045"/>
    <xdr:sp macro="" textlink="">
      <xdr:nvSpPr>
        <xdr:cNvPr id="210" name="テキスト ボックス 209">
          <a:extLst>
            <a:ext uri="{FF2B5EF4-FFF2-40B4-BE49-F238E27FC236}">
              <a16:creationId xmlns:a16="http://schemas.microsoft.com/office/drawing/2014/main" id="{22443DEC-0FCA-441A-9DDF-CDBC2FC4C9F8}"/>
            </a:ext>
          </a:extLst>
        </xdr:cNvPr>
        <xdr:cNvSpPr txBox="1"/>
      </xdr:nvSpPr>
      <xdr:spPr>
        <a:xfrm>
          <a:off x="1828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117022</xdr:rowOff>
    </xdr:from>
    <xdr:to>
      <xdr:col>6</xdr:col>
      <xdr:colOff>171450</xdr:colOff>
      <xdr:row>56</xdr:row>
      <xdr:rowOff>47172</xdr:rowOff>
    </xdr:to>
    <xdr:sp macro="" textlink="">
      <xdr:nvSpPr>
        <xdr:cNvPr id="211" name="楕円 210">
          <a:extLst>
            <a:ext uri="{FF2B5EF4-FFF2-40B4-BE49-F238E27FC236}">
              <a16:creationId xmlns:a16="http://schemas.microsoft.com/office/drawing/2014/main" id="{5EF7B790-3BA0-496B-A8F2-87F0337FD8CC}"/>
            </a:ext>
          </a:extLst>
        </xdr:cNvPr>
        <xdr:cNvSpPr/>
      </xdr:nvSpPr>
      <xdr:spPr>
        <a:xfrm>
          <a:off x="1270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57349</xdr:rowOff>
    </xdr:from>
    <xdr:ext cx="762000" cy="259045"/>
    <xdr:sp macro="" textlink="">
      <xdr:nvSpPr>
        <xdr:cNvPr id="212" name="テキスト ボックス 211">
          <a:extLst>
            <a:ext uri="{FF2B5EF4-FFF2-40B4-BE49-F238E27FC236}">
              <a16:creationId xmlns:a16="http://schemas.microsoft.com/office/drawing/2014/main" id="{09AFDA40-1F62-45C7-B3CD-EB97DFBA7553}"/>
            </a:ext>
          </a:extLst>
        </xdr:cNvPr>
        <xdr:cNvSpPr txBox="1"/>
      </xdr:nvSpPr>
      <xdr:spPr>
        <a:xfrm>
          <a:off x="939800" y="931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D317E031-D26E-44D5-8478-219507828B9B}"/>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E839D268-F810-4490-988B-D700CFD2B32E}"/>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13B94F39-59DE-42B0-AD1A-236A02B35BA5}"/>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334FC3FE-A076-410D-96A9-ADD8B49B118A}"/>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FEAFB2D6-B1B6-451D-B08A-46D2462F03B8}"/>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C70FA18C-9FB7-4A79-9006-92530940C87F}"/>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9476CFB6-4945-43F4-88F1-73489810CDA1}"/>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35A6FF48-62A3-4F5D-AE33-1411C84B0673}"/>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330F2E42-56BA-4DB2-A885-0BE1561A5123}"/>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BBEDBF54-46F5-4821-9A80-EB1B67ADB91C}"/>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44D9823A-E194-427B-8A40-0FDAEF89EADE}"/>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介護保険事業勘定特別会計及び町立病院の診療所化に伴う特別会計への繰出金が増加し、類似団体平均を</a:t>
          </a:r>
          <a:r>
            <a:rPr kumimoji="1" lang="en-US" altLang="ja-JP" sz="1100" b="0" i="0" baseline="0">
              <a:solidFill>
                <a:schemeClr val="dk1"/>
              </a:solidFill>
              <a:effectLst/>
              <a:latin typeface="+mn-lt"/>
              <a:ea typeface="+mn-ea"/>
              <a:cs typeface="+mn-cs"/>
            </a:rPr>
            <a:t>6.6</a:t>
          </a:r>
          <a:r>
            <a:rPr kumimoji="1" lang="ja-JP" altLang="ja-JP" sz="1100" b="0" i="0" baseline="0">
              <a:solidFill>
                <a:schemeClr val="dk1"/>
              </a:solidFill>
              <a:effectLst/>
              <a:latin typeface="+mn-lt"/>
              <a:ea typeface="+mn-ea"/>
              <a:cs typeface="+mn-cs"/>
            </a:rPr>
            <a:t>ポイント上回っている。引き続き定員適正化計画に基づく定員管理の適正化に努め、特別会計への繰出金の抑制に努める。</a:t>
          </a:r>
          <a:endParaRPr lang="ja-JP" altLang="ja-JP">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66EC9363-2D27-4800-A79D-6F59BBD79BFD}"/>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A2E467E7-35F9-4C9C-97FF-B02C57A332A6}"/>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207D7FB4-03BA-486A-9FAA-8A1967A6FD6E}"/>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D7AEA725-448A-41DD-B16F-C3C9D6471D7C}"/>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E955E30F-43E8-4D47-9497-746E8D473184}"/>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CCFC42BC-7200-4920-9C3E-FA19AD2061C5}"/>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238C4732-2E12-4AB9-B336-933E693881E3}"/>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88BE123D-424F-4416-BDAE-E4B1303876D9}"/>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B38DAD02-0813-40D2-A9EB-E149D4931325}"/>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AE2F7A55-8FF7-4E33-9E26-C34217D8614E}"/>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84561781-4FEF-4490-B294-7F1D680C0F1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29845</xdr:rowOff>
    </xdr:to>
    <xdr:cxnSp macro="">
      <xdr:nvCxnSpPr>
        <xdr:cNvPr id="235" name="直線コネクタ 234">
          <a:extLst>
            <a:ext uri="{FF2B5EF4-FFF2-40B4-BE49-F238E27FC236}">
              <a16:creationId xmlns:a16="http://schemas.microsoft.com/office/drawing/2014/main" id="{78B17F6B-CC6F-4A72-9B31-1969BC8E8678}"/>
            </a:ext>
          </a:extLst>
        </xdr:cNvPr>
        <xdr:cNvCxnSpPr/>
      </xdr:nvCxnSpPr>
      <xdr:spPr>
        <a:xfrm flipV="1">
          <a:off x="16510000" y="927100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1922</xdr:rowOff>
    </xdr:from>
    <xdr:ext cx="762000" cy="259045"/>
    <xdr:sp macro="" textlink="">
      <xdr:nvSpPr>
        <xdr:cNvPr id="236" name="その他最小値テキスト">
          <a:extLst>
            <a:ext uri="{FF2B5EF4-FFF2-40B4-BE49-F238E27FC236}">
              <a16:creationId xmlns:a16="http://schemas.microsoft.com/office/drawing/2014/main" id="{6D6A8253-5586-4F71-A2D8-0F8CEAC97380}"/>
            </a:ext>
          </a:extLst>
        </xdr:cNvPr>
        <xdr:cNvSpPr txBox="1"/>
      </xdr:nvSpPr>
      <xdr:spPr>
        <a:xfrm>
          <a:off x="16598900" y="10460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29845</xdr:rowOff>
    </xdr:from>
    <xdr:to>
      <xdr:col>82</xdr:col>
      <xdr:colOff>196850</xdr:colOff>
      <xdr:row>61</xdr:row>
      <xdr:rowOff>29845</xdr:rowOff>
    </xdr:to>
    <xdr:cxnSp macro="">
      <xdr:nvCxnSpPr>
        <xdr:cNvPr id="237" name="直線コネクタ 236">
          <a:extLst>
            <a:ext uri="{FF2B5EF4-FFF2-40B4-BE49-F238E27FC236}">
              <a16:creationId xmlns:a16="http://schemas.microsoft.com/office/drawing/2014/main" id="{3A5B3564-445C-464A-94C1-49BC54897998}"/>
            </a:ext>
          </a:extLst>
        </xdr:cNvPr>
        <xdr:cNvCxnSpPr/>
      </xdr:nvCxnSpPr>
      <xdr:spPr>
        <a:xfrm>
          <a:off x="16421100" y="10488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8" name="その他最大値テキスト">
          <a:extLst>
            <a:ext uri="{FF2B5EF4-FFF2-40B4-BE49-F238E27FC236}">
              <a16:creationId xmlns:a16="http://schemas.microsoft.com/office/drawing/2014/main" id="{6DDB4B8B-9CA5-41B6-A24C-2B046E6C391C}"/>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9" name="直線コネクタ 238">
          <a:extLst>
            <a:ext uri="{FF2B5EF4-FFF2-40B4-BE49-F238E27FC236}">
              <a16:creationId xmlns:a16="http://schemas.microsoft.com/office/drawing/2014/main" id="{D6083D8F-0B42-4035-88E3-6C38909E1FDB}"/>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75565</xdr:rowOff>
    </xdr:from>
    <xdr:to>
      <xdr:col>82</xdr:col>
      <xdr:colOff>107950</xdr:colOff>
      <xdr:row>59</xdr:row>
      <xdr:rowOff>138430</xdr:rowOff>
    </xdr:to>
    <xdr:cxnSp macro="">
      <xdr:nvCxnSpPr>
        <xdr:cNvPr id="240" name="直線コネクタ 239">
          <a:extLst>
            <a:ext uri="{FF2B5EF4-FFF2-40B4-BE49-F238E27FC236}">
              <a16:creationId xmlns:a16="http://schemas.microsoft.com/office/drawing/2014/main" id="{2A80CCDD-9A91-4714-858B-CA0252980074}"/>
            </a:ext>
          </a:extLst>
        </xdr:cNvPr>
        <xdr:cNvCxnSpPr/>
      </xdr:nvCxnSpPr>
      <xdr:spPr>
        <a:xfrm>
          <a:off x="15671800" y="10191115"/>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69867</xdr:rowOff>
    </xdr:from>
    <xdr:ext cx="762000" cy="259045"/>
    <xdr:sp macro="" textlink="">
      <xdr:nvSpPr>
        <xdr:cNvPr id="241" name="その他平均値テキスト">
          <a:extLst>
            <a:ext uri="{FF2B5EF4-FFF2-40B4-BE49-F238E27FC236}">
              <a16:creationId xmlns:a16="http://schemas.microsoft.com/office/drawing/2014/main" id="{3606B3AB-338A-422A-8980-817CC9ADE3E5}"/>
            </a:ext>
          </a:extLst>
        </xdr:cNvPr>
        <xdr:cNvSpPr txBox="1"/>
      </xdr:nvSpPr>
      <xdr:spPr>
        <a:xfrm>
          <a:off x="16598900" y="9671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53340</xdr:rowOff>
    </xdr:from>
    <xdr:to>
      <xdr:col>82</xdr:col>
      <xdr:colOff>158750</xdr:colOff>
      <xdr:row>57</xdr:row>
      <xdr:rowOff>154940</xdr:rowOff>
    </xdr:to>
    <xdr:sp macro="" textlink="">
      <xdr:nvSpPr>
        <xdr:cNvPr id="242" name="フローチャート: 判断 241">
          <a:extLst>
            <a:ext uri="{FF2B5EF4-FFF2-40B4-BE49-F238E27FC236}">
              <a16:creationId xmlns:a16="http://schemas.microsoft.com/office/drawing/2014/main" id="{BF819053-A022-4D18-8C0F-7816E4B8002E}"/>
            </a:ext>
          </a:extLst>
        </xdr:cNvPr>
        <xdr:cNvSpPr/>
      </xdr:nvSpPr>
      <xdr:spPr>
        <a:xfrm>
          <a:off x="164592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75565</xdr:rowOff>
    </xdr:from>
    <xdr:to>
      <xdr:col>78</xdr:col>
      <xdr:colOff>69850</xdr:colOff>
      <xdr:row>60</xdr:row>
      <xdr:rowOff>35560</xdr:rowOff>
    </xdr:to>
    <xdr:cxnSp macro="">
      <xdr:nvCxnSpPr>
        <xdr:cNvPr id="243" name="直線コネクタ 242">
          <a:extLst>
            <a:ext uri="{FF2B5EF4-FFF2-40B4-BE49-F238E27FC236}">
              <a16:creationId xmlns:a16="http://schemas.microsoft.com/office/drawing/2014/main" id="{8C5D47AB-1D5F-4022-8403-4A02A7EDFA85}"/>
            </a:ext>
          </a:extLst>
        </xdr:cNvPr>
        <xdr:cNvCxnSpPr/>
      </xdr:nvCxnSpPr>
      <xdr:spPr>
        <a:xfrm flipV="1">
          <a:off x="14782800" y="10191115"/>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36195</xdr:rowOff>
    </xdr:from>
    <xdr:to>
      <xdr:col>78</xdr:col>
      <xdr:colOff>120650</xdr:colOff>
      <xdr:row>57</xdr:row>
      <xdr:rowOff>137795</xdr:rowOff>
    </xdr:to>
    <xdr:sp macro="" textlink="">
      <xdr:nvSpPr>
        <xdr:cNvPr id="244" name="フローチャート: 判断 243">
          <a:extLst>
            <a:ext uri="{FF2B5EF4-FFF2-40B4-BE49-F238E27FC236}">
              <a16:creationId xmlns:a16="http://schemas.microsoft.com/office/drawing/2014/main" id="{49B5A716-0B7A-45D3-A30F-0F3F843E72AA}"/>
            </a:ext>
          </a:extLst>
        </xdr:cNvPr>
        <xdr:cNvSpPr/>
      </xdr:nvSpPr>
      <xdr:spPr>
        <a:xfrm>
          <a:off x="15621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147972</xdr:rowOff>
    </xdr:from>
    <xdr:ext cx="736600" cy="259045"/>
    <xdr:sp macro="" textlink="">
      <xdr:nvSpPr>
        <xdr:cNvPr id="245" name="テキスト ボックス 244">
          <a:extLst>
            <a:ext uri="{FF2B5EF4-FFF2-40B4-BE49-F238E27FC236}">
              <a16:creationId xmlns:a16="http://schemas.microsoft.com/office/drawing/2014/main" id="{C1714497-73A9-435F-9F04-25BDF42DC56E}"/>
            </a:ext>
          </a:extLst>
        </xdr:cNvPr>
        <xdr:cNvSpPr txBox="1"/>
      </xdr:nvSpPr>
      <xdr:spPr>
        <a:xfrm>
          <a:off x="15290800" y="9577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35560</xdr:rowOff>
    </xdr:from>
    <xdr:to>
      <xdr:col>73</xdr:col>
      <xdr:colOff>180975</xdr:colOff>
      <xdr:row>60</xdr:row>
      <xdr:rowOff>41275</xdr:rowOff>
    </xdr:to>
    <xdr:cxnSp macro="">
      <xdr:nvCxnSpPr>
        <xdr:cNvPr id="246" name="直線コネクタ 245">
          <a:extLst>
            <a:ext uri="{FF2B5EF4-FFF2-40B4-BE49-F238E27FC236}">
              <a16:creationId xmlns:a16="http://schemas.microsoft.com/office/drawing/2014/main" id="{2AF0EA86-BA63-44C8-8087-E7DDA23D14A7}"/>
            </a:ext>
          </a:extLst>
        </xdr:cNvPr>
        <xdr:cNvCxnSpPr/>
      </xdr:nvCxnSpPr>
      <xdr:spPr>
        <a:xfrm flipV="1">
          <a:off x="13893800" y="103225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93345</xdr:rowOff>
    </xdr:from>
    <xdr:to>
      <xdr:col>74</xdr:col>
      <xdr:colOff>31750</xdr:colOff>
      <xdr:row>58</xdr:row>
      <xdr:rowOff>23495</xdr:rowOff>
    </xdr:to>
    <xdr:sp macro="" textlink="">
      <xdr:nvSpPr>
        <xdr:cNvPr id="247" name="フローチャート: 判断 246">
          <a:extLst>
            <a:ext uri="{FF2B5EF4-FFF2-40B4-BE49-F238E27FC236}">
              <a16:creationId xmlns:a16="http://schemas.microsoft.com/office/drawing/2014/main" id="{93406C90-C549-46A3-BA42-7E7FC906F9CB}"/>
            </a:ext>
          </a:extLst>
        </xdr:cNvPr>
        <xdr:cNvSpPr/>
      </xdr:nvSpPr>
      <xdr:spPr>
        <a:xfrm>
          <a:off x="14732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33672</xdr:rowOff>
    </xdr:from>
    <xdr:ext cx="762000" cy="259045"/>
    <xdr:sp macro="" textlink="">
      <xdr:nvSpPr>
        <xdr:cNvPr id="248" name="テキスト ボックス 247">
          <a:extLst>
            <a:ext uri="{FF2B5EF4-FFF2-40B4-BE49-F238E27FC236}">
              <a16:creationId xmlns:a16="http://schemas.microsoft.com/office/drawing/2014/main" id="{674A6620-6D48-4B90-AD9D-EB500B48ABB7}"/>
            </a:ext>
          </a:extLst>
        </xdr:cNvPr>
        <xdr:cNvSpPr txBox="1"/>
      </xdr:nvSpPr>
      <xdr:spPr>
        <a:xfrm>
          <a:off x="14401800" y="963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35560</xdr:rowOff>
    </xdr:from>
    <xdr:to>
      <xdr:col>69</xdr:col>
      <xdr:colOff>92075</xdr:colOff>
      <xdr:row>60</xdr:row>
      <xdr:rowOff>41275</xdr:rowOff>
    </xdr:to>
    <xdr:cxnSp macro="">
      <xdr:nvCxnSpPr>
        <xdr:cNvPr id="249" name="直線コネクタ 248">
          <a:extLst>
            <a:ext uri="{FF2B5EF4-FFF2-40B4-BE49-F238E27FC236}">
              <a16:creationId xmlns:a16="http://schemas.microsoft.com/office/drawing/2014/main" id="{D8EC5CD2-541B-44E3-AB7C-04056609825C}"/>
            </a:ext>
          </a:extLst>
        </xdr:cNvPr>
        <xdr:cNvCxnSpPr/>
      </xdr:nvCxnSpPr>
      <xdr:spPr>
        <a:xfrm>
          <a:off x="13004800" y="103225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150495</xdr:rowOff>
    </xdr:from>
    <xdr:to>
      <xdr:col>69</xdr:col>
      <xdr:colOff>142875</xdr:colOff>
      <xdr:row>58</xdr:row>
      <xdr:rowOff>80645</xdr:rowOff>
    </xdr:to>
    <xdr:sp macro="" textlink="">
      <xdr:nvSpPr>
        <xdr:cNvPr id="250" name="フローチャート: 判断 249">
          <a:extLst>
            <a:ext uri="{FF2B5EF4-FFF2-40B4-BE49-F238E27FC236}">
              <a16:creationId xmlns:a16="http://schemas.microsoft.com/office/drawing/2014/main" id="{815B4CD9-B2C2-4525-921B-1D60AF31F682}"/>
            </a:ext>
          </a:extLst>
        </xdr:cNvPr>
        <xdr:cNvSpPr/>
      </xdr:nvSpPr>
      <xdr:spPr>
        <a:xfrm>
          <a:off x="13843000" y="992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90822</xdr:rowOff>
    </xdr:from>
    <xdr:ext cx="762000" cy="259045"/>
    <xdr:sp macro="" textlink="">
      <xdr:nvSpPr>
        <xdr:cNvPr id="251" name="テキスト ボックス 250">
          <a:extLst>
            <a:ext uri="{FF2B5EF4-FFF2-40B4-BE49-F238E27FC236}">
              <a16:creationId xmlns:a16="http://schemas.microsoft.com/office/drawing/2014/main" id="{6B662A5B-34B2-439B-B3C4-41D7B8A8C8BB}"/>
            </a:ext>
          </a:extLst>
        </xdr:cNvPr>
        <xdr:cNvSpPr txBox="1"/>
      </xdr:nvSpPr>
      <xdr:spPr>
        <a:xfrm>
          <a:off x="13512800" y="9692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156210</xdr:rowOff>
    </xdr:from>
    <xdr:to>
      <xdr:col>65</xdr:col>
      <xdr:colOff>53975</xdr:colOff>
      <xdr:row>58</xdr:row>
      <xdr:rowOff>86360</xdr:rowOff>
    </xdr:to>
    <xdr:sp macro="" textlink="">
      <xdr:nvSpPr>
        <xdr:cNvPr id="252" name="フローチャート: 判断 251">
          <a:extLst>
            <a:ext uri="{FF2B5EF4-FFF2-40B4-BE49-F238E27FC236}">
              <a16:creationId xmlns:a16="http://schemas.microsoft.com/office/drawing/2014/main" id="{EB7D53CD-0998-4ED3-9A25-743BE090A996}"/>
            </a:ext>
          </a:extLst>
        </xdr:cNvPr>
        <xdr:cNvSpPr/>
      </xdr:nvSpPr>
      <xdr:spPr>
        <a:xfrm>
          <a:off x="12954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96537</xdr:rowOff>
    </xdr:from>
    <xdr:ext cx="762000" cy="259045"/>
    <xdr:sp macro="" textlink="">
      <xdr:nvSpPr>
        <xdr:cNvPr id="253" name="テキスト ボックス 252">
          <a:extLst>
            <a:ext uri="{FF2B5EF4-FFF2-40B4-BE49-F238E27FC236}">
              <a16:creationId xmlns:a16="http://schemas.microsoft.com/office/drawing/2014/main" id="{074D9582-5892-49F5-8272-50F6D0A402B5}"/>
            </a:ext>
          </a:extLst>
        </xdr:cNvPr>
        <xdr:cNvSpPr txBox="1"/>
      </xdr:nvSpPr>
      <xdr:spPr>
        <a:xfrm>
          <a:off x="12623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AEA8BB67-0DD4-4B30-ABE0-B52E47E8212C}"/>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84A4750B-A51E-4C6E-BAB4-80D449338F87}"/>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A9DF31FE-6DB3-41EA-8062-59592F9DB5B1}"/>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DF440CD8-C898-47C2-A1FB-D9BFC8377471}"/>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5B539AA2-9BDF-4303-AA05-A578D9943BBE}"/>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87630</xdr:rowOff>
    </xdr:from>
    <xdr:to>
      <xdr:col>82</xdr:col>
      <xdr:colOff>158750</xdr:colOff>
      <xdr:row>60</xdr:row>
      <xdr:rowOff>17780</xdr:rowOff>
    </xdr:to>
    <xdr:sp macro="" textlink="">
      <xdr:nvSpPr>
        <xdr:cNvPr id="259" name="楕円 258">
          <a:extLst>
            <a:ext uri="{FF2B5EF4-FFF2-40B4-BE49-F238E27FC236}">
              <a16:creationId xmlns:a16="http://schemas.microsoft.com/office/drawing/2014/main" id="{FBF73167-0AD5-495A-8F5C-9B4DF5580510}"/>
            </a:ext>
          </a:extLst>
        </xdr:cNvPr>
        <xdr:cNvSpPr/>
      </xdr:nvSpPr>
      <xdr:spPr>
        <a:xfrm>
          <a:off x="164592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59707</xdr:rowOff>
    </xdr:from>
    <xdr:ext cx="762000" cy="259045"/>
    <xdr:sp macro="" textlink="">
      <xdr:nvSpPr>
        <xdr:cNvPr id="260" name="その他該当値テキスト">
          <a:extLst>
            <a:ext uri="{FF2B5EF4-FFF2-40B4-BE49-F238E27FC236}">
              <a16:creationId xmlns:a16="http://schemas.microsoft.com/office/drawing/2014/main" id="{EE16E30E-A23A-46AD-851B-EED7EFC89C0F}"/>
            </a:ext>
          </a:extLst>
        </xdr:cNvPr>
        <xdr:cNvSpPr txBox="1"/>
      </xdr:nvSpPr>
      <xdr:spPr>
        <a:xfrm>
          <a:off x="165989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24765</xdr:rowOff>
    </xdr:from>
    <xdr:to>
      <xdr:col>78</xdr:col>
      <xdr:colOff>120650</xdr:colOff>
      <xdr:row>59</xdr:row>
      <xdr:rowOff>126365</xdr:rowOff>
    </xdr:to>
    <xdr:sp macro="" textlink="">
      <xdr:nvSpPr>
        <xdr:cNvPr id="261" name="楕円 260">
          <a:extLst>
            <a:ext uri="{FF2B5EF4-FFF2-40B4-BE49-F238E27FC236}">
              <a16:creationId xmlns:a16="http://schemas.microsoft.com/office/drawing/2014/main" id="{9AB20DAC-02CC-4F53-8DC2-1EFE633FB37A}"/>
            </a:ext>
          </a:extLst>
        </xdr:cNvPr>
        <xdr:cNvSpPr/>
      </xdr:nvSpPr>
      <xdr:spPr>
        <a:xfrm>
          <a:off x="15621000" y="1014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111142</xdr:rowOff>
    </xdr:from>
    <xdr:ext cx="736600" cy="259045"/>
    <xdr:sp macro="" textlink="">
      <xdr:nvSpPr>
        <xdr:cNvPr id="262" name="テキスト ボックス 261">
          <a:extLst>
            <a:ext uri="{FF2B5EF4-FFF2-40B4-BE49-F238E27FC236}">
              <a16:creationId xmlns:a16="http://schemas.microsoft.com/office/drawing/2014/main" id="{1CBC7511-F9DA-4318-A855-210A1774E7EA}"/>
            </a:ext>
          </a:extLst>
        </xdr:cNvPr>
        <xdr:cNvSpPr txBox="1"/>
      </xdr:nvSpPr>
      <xdr:spPr>
        <a:xfrm>
          <a:off x="15290800" y="10226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156210</xdr:rowOff>
    </xdr:from>
    <xdr:to>
      <xdr:col>74</xdr:col>
      <xdr:colOff>31750</xdr:colOff>
      <xdr:row>60</xdr:row>
      <xdr:rowOff>86360</xdr:rowOff>
    </xdr:to>
    <xdr:sp macro="" textlink="">
      <xdr:nvSpPr>
        <xdr:cNvPr id="263" name="楕円 262">
          <a:extLst>
            <a:ext uri="{FF2B5EF4-FFF2-40B4-BE49-F238E27FC236}">
              <a16:creationId xmlns:a16="http://schemas.microsoft.com/office/drawing/2014/main" id="{67BF9926-E71E-4DA2-995C-045A6419ECC8}"/>
            </a:ext>
          </a:extLst>
        </xdr:cNvPr>
        <xdr:cNvSpPr/>
      </xdr:nvSpPr>
      <xdr:spPr>
        <a:xfrm>
          <a:off x="14732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71137</xdr:rowOff>
    </xdr:from>
    <xdr:ext cx="762000" cy="259045"/>
    <xdr:sp macro="" textlink="">
      <xdr:nvSpPr>
        <xdr:cNvPr id="264" name="テキスト ボックス 263">
          <a:extLst>
            <a:ext uri="{FF2B5EF4-FFF2-40B4-BE49-F238E27FC236}">
              <a16:creationId xmlns:a16="http://schemas.microsoft.com/office/drawing/2014/main" id="{15577051-2FB6-4517-B0C1-5A02B5607501}"/>
            </a:ext>
          </a:extLst>
        </xdr:cNvPr>
        <xdr:cNvSpPr txBox="1"/>
      </xdr:nvSpPr>
      <xdr:spPr>
        <a:xfrm>
          <a:off x="14401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161925</xdr:rowOff>
    </xdr:from>
    <xdr:to>
      <xdr:col>69</xdr:col>
      <xdr:colOff>142875</xdr:colOff>
      <xdr:row>60</xdr:row>
      <xdr:rowOff>92075</xdr:rowOff>
    </xdr:to>
    <xdr:sp macro="" textlink="">
      <xdr:nvSpPr>
        <xdr:cNvPr id="265" name="楕円 264">
          <a:extLst>
            <a:ext uri="{FF2B5EF4-FFF2-40B4-BE49-F238E27FC236}">
              <a16:creationId xmlns:a16="http://schemas.microsoft.com/office/drawing/2014/main" id="{3A11AD8F-EF4B-4DC6-97AE-312E6403F565}"/>
            </a:ext>
          </a:extLst>
        </xdr:cNvPr>
        <xdr:cNvSpPr/>
      </xdr:nvSpPr>
      <xdr:spPr>
        <a:xfrm>
          <a:off x="13843000" y="102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76852</xdr:rowOff>
    </xdr:from>
    <xdr:ext cx="762000" cy="259045"/>
    <xdr:sp macro="" textlink="">
      <xdr:nvSpPr>
        <xdr:cNvPr id="266" name="テキスト ボックス 265">
          <a:extLst>
            <a:ext uri="{FF2B5EF4-FFF2-40B4-BE49-F238E27FC236}">
              <a16:creationId xmlns:a16="http://schemas.microsoft.com/office/drawing/2014/main" id="{94868D5A-6AB0-4583-9D3A-739923AB054D}"/>
            </a:ext>
          </a:extLst>
        </xdr:cNvPr>
        <xdr:cNvSpPr txBox="1"/>
      </xdr:nvSpPr>
      <xdr:spPr>
        <a:xfrm>
          <a:off x="13512800" y="1036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156210</xdr:rowOff>
    </xdr:from>
    <xdr:to>
      <xdr:col>65</xdr:col>
      <xdr:colOff>53975</xdr:colOff>
      <xdr:row>60</xdr:row>
      <xdr:rowOff>86360</xdr:rowOff>
    </xdr:to>
    <xdr:sp macro="" textlink="">
      <xdr:nvSpPr>
        <xdr:cNvPr id="267" name="楕円 266">
          <a:extLst>
            <a:ext uri="{FF2B5EF4-FFF2-40B4-BE49-F238E27FC236}">
              <a16:creationId xmlns:a16="http://schemas.microsoft.com/office/drawing/2014/main" id="{33793A1A-DF4F-4DCE-90A6-757E327F96DB}"/>
            </a:ext>
          </a:extLst>
        </xdr:cNvPr>
        <xdr:cNvSpPr/>
      </xdr:nvSpPr>
      <xdr:spPr>
        <a:xfrm>
          <a:off x="12954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71137</xdr:rowOff>
    </xdr:from>
    <xdr:ext cx="762000" cy="259045"/>
    <xdr:sp macro="" textlink="">
      <xdr:nvSpPr>
        <xdr:cNvPr id="268" name="テキスト ボックス 267">
          <a:extLst>
            <a:ext uri="{FF2B5EF4-FFF2-40B4-BE49-F238E27FC236}">
              <a16:creationId xmlns:a16="http://schemas.microsoft.com/office/drawing/2014/main" id="{B884B3F8-9833-4544-B832-C30C284E3421}"/>
            </a:ext>
          </a:extLst>
        </xdr:cNvPr>
        <xdr:cNvSpPr txBox="1"/>
      </xdr:nvSpPr>
      <xdr:spPr>
        <a:xfrm>
          <a:off x="12623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57DA4992-9C4F-4D40-BA7F-4AA7B246E0C5}"/>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97129DFB-CCD8-4A70-AFFC-F25AD126B151}"/>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411D0481-BD1D-461D-960E-46FCBDB5978B}"/>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2BB2987-1A21-45DE-8D6D-D52E03EDAD4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E45A49A8-ED6A-4A7B-9AA0-CF6D5502539E}"/>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1CC418DB-9B02-4C3D-8C08-6F5ABCE0E639}"/>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39FF385A-4836-49AD-942E-46A0BCB637DB}"/>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4AB32729-8395-4393-801C-43F49D0A9FEC}"/>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247E458C-6EDB-4987-B140-B37F1A360A77}"/>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C8C142D5-7A0F-4284-9735-E5E3FFF01395}"/>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59AD6F5-71E1-4369-810A-9512492D4B3A}"/>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補助費の大半を占める一部事務組合に対する負担金の減少、町単独補助金の見直し等により類似団体平均を</a:t>
          </a:r>
          <a:r>
            <a:rPr kumimoji="1" lang="en-US" altLang="ja-JP" sz="1100" b="0" i="0" baseline="0">
              <a:solidFill>
                <a:schemeClr val="dk1"/>
              </a:solidFill>
              <a:effectLst/>
              <a:latin typeface="+mn-lt"/>
              <a:ea typeface="+mn-ea"/>
              <a:cs typeface="+mn-cs"/>
            </a:rPr>
            <a:t>3.2</a:t>
          </a:r>
          <a:r>
            <a:rPr kumimoji="1" lang="ja-JP" altLang="ja-JP" sz="1100" b="0" i="0" baseline="0">
              <a:solidFill>
                <a:schemeClr val="dk1"/>
              </a:solidFill>
              <a:effectLst/>
              <a:latin typeface="+mn-lt"/>
              <a:ea typeface="+mn-ea"/>
              <a:cs typeface="+mn-cs"/>
            </a:rPr>
            <a:t>ポイント下回っている。今後も補助金の必要性、効果等を検証し更なる縮減に努める。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B0702643-7B54-471B-8FDB-FBC02D84247A}"/>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78EC654E-7809-45C8-9D87-D54F3ED4E61A}"/>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92C01B32-FAA0-42A9-9BE4-8400B906EFFB}"/>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6BAA2E03-50C3-4E70-B492-2098F51EEE51}"/>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EA73E8E8-6A71-445A-B115-3A44963193BF}"/>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5D6D1208-557C-49E5-8D48-B9797CF243A2}"/>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44E9388C-FF90-458F-A00F-E483380533D7}"/>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1E5CF6F6-D47A-497C-8D25-7B36C3300597}"/>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7136FBFA-F613-47AD-8C97-AC896747A4EE}"/>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4F086710-7ED5-4E26-A7E1-0224D98CA8C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C67E4FA9-3F67-42B6-A361-25038D968B87}"/>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FEAFB32C-9E13-477D-A88E-28EA3447F5FC}"/>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3B124CF5-0A23-4771-BEC5-377DEA49D99E}"/>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40</xdr:row>
      <xdr:rowOff>149860</xdr:rowOff>
    </xdr:to>
    <xdr:cxnSp macro="">
      <xdr:nvCxnSpPr>
        <xdr:cNvPr id="293" name="直線コネクタ 292">
          <a:extLst>
            <a:ext uri="{FF2B5EF4-FFF2-40B4-BE49-F238E27FC236}">
              <a16:creationId xmlns:a16="http://schemas.microsoft.com/office/drawing/2014/main" id="{5322F454-9B69-4359-8C8B-996C7BAD3D83}"/>
            </a:ext>
          </a:extLst>
        </xdr:cNvPr>
        <xdr:cNvCxnSpPr/>
      </xdr:nvCxnSpPr>
      <xdr:spPr>
        <a:xfrm flipV="1">
          <a:off x="16510000" y="5878576"/>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294" name="補助費等最小値テキスト">
          <a:extLst>
            <a:ext uri="{FF2B5EF4-FFF2-40B4-BE49-F238E27FC236}">
              <a16:creationId xmlns:a16="http://schemas.microsoft.com/office/drawing/2014/main" id="{789D594F-B5F9-4E29-AC30-1F27FF4E1ACF}"/>
            </a:ext>
          </a:extLst>
        </xdr:cNvPr>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295" name="直線コネクタ 294">
          <a:extLst>
            <a:ext uri="{FF2B5EF4-FFF2-40B4-BE49-F238E27FC236}">
              <a16:creationId xmlns:a16="http://schemas.microsoft.com/office/drawing/2014/main" id="{78D7F063-0E7F-4BD3-AC8F-F9F9D251CEA6}"/>
            </a:ext>
          </a:extLst>
        </xdr:cNvPr>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296" name="補助費等最大値テキスト">
          <a:extLst>
            <a:ext uri="{FF2B5EF4-FFF2-40B4-BE49-F238E27FC236}">
              <a16:creationId xmlns:a16="http://schemas.microsoft.com/office/drawing/2014/main" id="{A68DCADD-85D3-48BF-9E35-8CF03487F44B}"/>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297" name="直線コネクタ 296">
          <a:extLst>
            <a:ext uri="{FF2B5EF4-FFF2-40B4-BE49-F238E27FC236}">
              <a16:creationId xmlns:a16="http://schemas.microsoft.com/office/drawing/2014/main" id="{AED1CD63-5EA0-4C61-86D7-837159A2902D}"/>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133858</xdr:rowOff>
    </xdr:from>
    <xdr:to>
      <xdr:col>82</xdr:col>
      <xdr:colOff>107950</xdr:colOff>
      <xdr:row>35</xdr:row>
      <xdr:rowOff>161290</xdr:rowOff>
    </xdr:to>
    <xdr:cxnSp macro="">
      <xdr:nvCxnSpPr>
        <xdr:cNvPr id="298" name="直線コネクタ 297">
          <a:extLst>
            <a:ext uri="{FF2B5EF4-FFF2-40B4-BE49-F238E27FC236}">
              <a16:creationId xmlns:a16="http://schemas.microsoft.com/office/drawing/2014/main" id="{C7673710-BE37-4F2B-9DD8-CD895574B041}"/>
            </a:ext>
          </a:extLst>
        </xdr:cNvPr>
        <xdr:cNvCxnSpPr/>
      </xdr:nvCxnSpPr>
      <xdr:spPr>
        <a:xfrm>
          <a:off x="15671800" y="613460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57421</xdr:rowOff>
    </xdr:from>
    <xdr:ext cx="762000" cy="259045"/>
    <xdr:sp macro="" textlink="">
      <xdr:nvSpPr>
        <xdr:cNvPr id="299" name="補助費等平均値テキスト">
          <a:extLst>
            <a:ext uri="{FF2B5EF4-FFF2-40B4-BE49-F238E27FC236}">
              <a16:creationId xmlns:a16="http://schemas.microsoft.com/office/drawing/2014/main" id="{CEA473E4-3378-42E5-AF73-2AA62D404D83}"/>
            </a:ext>
          </a:extLst>
        </xdr:cNvPr>
        <xdr:cNvSpPr txBox="1"/>
      </xdr:nvSpPr>
      <xdr:spPr>
        <a:xfrm>
          <a:off x="16598900" y="6229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a:extLst>
            <a:ext uri="{FF2B5EF4-FFF2-40B4-BE49-F238E27FC236}">
              <a16:creationId xmlns:a16="http://schemas.microsoft.com/office/drawing/2014/main" id="{43E96278-23B8-46C4-9445-B17773A6BF4C}"/>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133858</xdr:rowOff>
    </xdr:from>
    <xdr:to>
      <xdr:col>78</xdr:col>
      <xdr:colOff>69850</xdr:colOff>
      <xdr:row>35</xdr:row>
      <xdr:rowOff>152146</xdr:rowOff>
    </xdr:to>
    <xdr:cxnSp macro="">
      <xdr:nvCxnSpPr>
        <xdr:cNvPr id="301" name="直線コネクタ 300">
          <a:extLst>
            <a:ext uri="{FF2B5EF4-FFF2-40B4-BE49-F238E27FC236}">
              <a16:creationId xmlns:a16="http://schemas.microsoft.com/office/drawing/2014/main" id="{416E9DFD-FF73-4282-B15D-38DD259C2B45}"/>
            </a:ext>
          </a:extLst>
        </xdr:cNvPr>
        <xdr:cNvCxnSpPr/>
      </xdr:nvCxnSpPr>
      <xdr:spPr>
        <a:xfrm flipV="1">
          <a:off x="14782800" y="61346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02" name="フローチャート: 判断 301">
          <a:extLst>
            <a:ext uri="{FF2B5EF4-FFF2-40B4-BE49-F238E27FC236}">
              <a16:creationId xmlns:a16="http://schemas.microsoft.com/office/drawing/2014/main" id="{11BB4C99-FC34-4AB3-9248-C442ED93FF65}"/>
            </a:ext>
          </a:extLst>
        </xdr:cNvPr>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148861</xdr:rowOff>
    </xdr:from>
    <xdr:ext cx="736600" cy="259045"/>
    <xdr:sp macro="" textlink="">
      <xdr:nvSpPr>
        <xdr:cNvPr id="303" name="テキスト ボックス 302">
          <a:extLst>
            <a:ext uri="{FF2B5EF4-FFF2-40B4-BE49-F238E27FC236}">
              <a16:creationId xmlns:a16="http://schemas.microsoft.com/office/drawing/2014/main" id="{EBC68D1E-287D-4949-99B9-5C940CD9597A}"/>
            </a:ext>
          </a:extLst>
        </xdr:cNvPr>
        <xdr:cNvSpPr txBox="1"/>
      </xdr:nvSpPr>
      <xdr:spPr>
        <a:xfrm>
          <a:off x="15290800" y="6321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152146</xdr:rowOff>
    </xdr:from>
    <xdr:to>
      <xdr:col>73</xdr:col>
      <xdr:colOff>180975</xdr:colOff>
      <xdr:row>36</xdr:row>
      <xdr:rowOff>30988</xdr:rowOff>
    </xdr:to>
    <xdr:cxnSp macro="">
      <xdr:nvCxnSpPr>
        <xdr:cNvPr id="304" name="直線コネクタ 303">
          <a:extLst>
            <a:ext uri="{FF2B5EF4-FFF2-40B4-BE49-F238E27FC236}">
              <a16:creationId xmlns:a16="http://schemas.microsoft.com/office/drawing/2014/main" id="{B318C36E-6E6E-42BC-BBC6-2FA90CD264B4}"/>
            </a:ext>
          </a:extLst>
        </xdr:cNvPr>
        <xdr:cNvCxnSpPr/>
      </xdr:nvCxnSpPr>
      <xdr:spPr>
        <a:xfrm flipV="1">
          <a:off x="13893800" y="615289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550ACF0-3FE3-40CC-854D-28BDF2CE312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a:extLst>
            <a:ext uri="{FF2B5EF4-FFF2-40B4-BE49-F238E27FC236}">
              <a16:creationId xmlns:a16="http://schemas.microsoft.com/office/drawing/2014/main" id="{BB09D884-5C74-41B9-B40C-E16CADDE753F}"/>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30988</xdr:rowOff>
    </xdr:from>
    <xdr:to>
      <xdr:col>69</xdr:col>
      <xdr:colOff>92075</xdr:colOff>
      <xdr:row>36</xdr:row>
      <xdr:rowOff>49276</xdr:rowOff>
    </xdr:to>
    <xdr:cxnSp macro="">
      <xdr:nvCxnSpPr>
        <xdr:cNvPr id="307" name="直線コネクタ 306">
          <a:extLst>
            <a:ext uri="{FF2B5EF4-FFF2-40B4-BE49-F238E27FC236}">
              <a16:creationId xmlns:a16="http://schemas.microsoft.com/office/drawing/2014/main" id="{6F5AD1CC-88B8-490D-BF48-C9A7FAE6FC29}"/>
            </a:ext>
          </a:extLst>
        </xdr:cNvPr>
        <xdr:cNvCxnSpPr/>
      </xdr:nvCxnSpPr>
      <xdr:spPr>
        <a:xfrm flipV="1">
          <a:off x="13004800" y="62031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08" name="フローチャート: 判断 307">
          <a:extLst>
            <a:ext uri="{FF2B5EF4-FFF2-40B4-BE49-F238E27FC236}">
              <a16:creationId xmlns:a16="http://schemas.microsoft.com/office/drawing/2014/main" id="{5DB3B592-88EB-4AA9-93E7-E2C0C3E9510B}"/>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09" name="テキスト ボックス 308">
          <a:extLst>
            <a:ext uri="{FF2B5EF4-FFF2-40B4-BE49-F238E27FC236}">
              <a16:creationId xmlns:a16="http://schemas.microsoft.com/office/drawing/2014/main" id="{0CEE7D49-46A2-4250-B5B2-DCEF42AF8D8B}"/>
            </a:ext>
          </a:extLst>
        </xdr:cNvPr>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10" name="フローチャート: 判断 309">
          <a:extLst>
            <a:ext uri="{FF2B5EF4-FFF2-40B4-BE49-F238E27FC236}">
              <a16:creationId xmlns:a16="http://schemas.microsoft.com/office/drawing/2014/main" id="{74F532C2-4779-4F12-B08E-6109B3A5AF61}"/>
            </a:ext>
          </a:extLst>
        </xdr:cNvPr>
        <xdr:cNvSpPr/>
      </xdr:nvSpPr>
      <xdr:spPr>
        <a:xfrm>
          <a:off x="12954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68851</xdr:rowOff>
    </xdr:from>
    <xdr:ext cx="762000" cy="259045"/>
    <xdr:sp macro="" textlink="">
      <xdr:nvSpPr>
        <xdr:cNvPr id="311" name="テキスト ボックス 310">
          <a:extLst>
            <a:ext uri="{FF2B5EF4-FFF2-40B4-BE49-F238E27FC236}">
              <a16:creationId xmlns:a16="http://schemas.microsoft.com/office/drawing/2014/main" id="{69B9F3A8-608B-40BC-8798-43C4734CC18E}"/>
            </a:ext>
          </a:extLst>
        </xdr:cNvPr>
        <xdr:cNvSpPr txBox="1"/>
      </xdr:nvSpPr>
      <xdr:spPr>
        <a:xfrm>
          <a:off x="12623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593A4855-FD05-4FB1-B66A-CFFDC440AD64}"/>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934A270-093A-4B9B-A219-61558807325F}"/>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8B5268D2-1CC1-43EF-B35D-74182914B362}"/>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76CB80AA-F21B-4EAF-B09C-C8EA83F0AF55}"/>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3C650B51-9E3E-40EE-B2B0-8B40C0C6FB09}"/>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17" name="楕円 316">
          <a:extLst>
            <a:ext uri="{FF2B5EF4-FFF2-40B4-BE49-F238E27FC236}">
              <a16:creationId xmlns:a16="http://schemas.microsoft.com/office/drawing/2014/main" id="{08E766C5-F034-4341-97CE-12B8BC382D3E}"/>
            </a:ext>
          </a:extLst>
        </xdr:cNvPr>
        <xdr:cNvSpPr/>
      </xdr:nvSpPr>
      <xdr:spPr>
        <a:xfrm>
          <a:off x="16459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127017</xdr:rowOff>
    </xdr:from>
    <xdr:ext cx="762000" cy="259045"/>
    <xdr:sp macro="" textlink="">
      <xdr:nvSpPr>
        <xdr:cNvPr id="318" name="補助費等該当値テキスト">
          <a:extLst>
            <a:ext uri="{FF2B5EF4-FFF2-40B4-BE49-F238E27FC236}">
              <a16:creationId xmlns:a16="http://schemas.microsoft.com/office/drawing/2014/main" id="{34EC5FFC-7B4F-49AB-A9BA-F17988D4CE25}"/>
            </a:ext>
          </a:extLst>
        </xdr:cNvPr>
        <xdr:cNvSpPr txBox="1"/>
      </xdr:nvSpPr>
      <xdr:spPr>
        <a:xfrm>
          <a:off x="16598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83058</xdr:rowOff>
    </xdr:from>
    <xdr:to>
      <xdr:col>78</xdr:col>
      <xdr:colOff>120650</xdr:colOff>
      <xdr:row>36</xdr:row>
      <xdr:rowOff>13208</xdr:rowOff>
    </xdr:to>
    <xdr:sp macro="" textlink="">
      <xdr:nvSpPr>
        <xdr:cNvPr id="319" name="楕円 318">
          <a:extLst>
            <a:ext uri="{FF2B5EF4-FFF2-40B4-BE49-F238E27FC236}">
              <a16:creationId xmlns:a16="http://schemas.microsoft.com/office/drawing/2014/main" id="{FC3D99F4-1918-4DA5-8508-BEBAAC682F2A}"/>
            </a:ext>
          </a:extLst>
        </xdr:cNvPr>
        <xdr:cNvSpPr/>
      </xdr:nvSpPr>
      <xdr:spPr>
        <a:xfrm>
          <a:off x="15621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23385</xdr:rowOff>
    </xdr:from>
    <xdr:ext cx="736600" cy="259045"/>
    <xdr:sp macro="" textlink="">
      <xdr:nvSpPr>
        <xdr:cNvPr id="320" name="テキスト ボックス 319">
          <a:extLst>
            <a:ext uri="{FF2B5EF4-FFF2-40B4-BE49-F238E27FC236}">
              <a16:creationId xmlns:a16="http://schemas.microsoft.com/office/drawing/2014/main" id="{0DD074C2-5582-4BC1-9C30-DD6B96F01640}"/>
            </a:ext>
          </a:extLst>
        </xdr:cNvPr>
        <xdr:cNvSpPr txBox="1"/>
      </xdr:nvSpPr>
      <xdr:spPr>
        <a:xfrm>
          <a:off x="15290800" y="5852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101346</xdr:rowOff>
    </xdr:from>
    <xdr:to>
      <xdr:col>74</xdr:col>
      <xdr:colOff>31750</xdr:colOff>
      <xdr:row>36</xdr:row>
      <xdr:rowOff>31496</xdr:rowOff>
    </xdr:to>
    <xdr:sp macro="" textlink="">
      <xdr:nvSpPr>
        <xdr:cNvPr id="321" name="楕円 320">
          <a:extLst>
            <a:ext uri="{FF2B5EF4-FFF2-40B4-BE49-F238E27FC236}">
              <a16:creationId xmlns:a16="http://schemas.microsoft.com/office/drawing/2014/main" id="{04DBB047-D076-42DF-9AD8-99FCDC28D860}"/>
            </a:ext>
          </a:extLst>
        </xdr:cNvPr>
        <xdr:cNvSpPr/>
      </xdr:nvSpPr>
      <xdr:spPr>
        <a:xfrm>
          <a:off x="14732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41673</xdr:rowOff>
    </xdr:from>
    <xdr:ext cx="762000" cy="259045"/>
    <xdr:sp macro="" textlink="">
      <xdr:nvSpPr>
        <xdr:cNvPr id="322" name="テキスト ボックス 321">
          <a:extLst>
            <a:ext uri="{FF2B5EF4-FFF2-40B4-BE49-F238E27FC236}">
              <a16:creationId xmlns:a16="http://schemas.microsoft.com/office/drawing/2014/main" id="{D383DAAB-1FCE-4FCD-98BB-72D913CFCFF6}"/>
            </a:ext>
          </a:extLst>
        </xdr:cNvPr>
        <xdr:cNvSpPr txBox="1"/>
      </xdr:nvSpPr>
      <xdr:spPr>
        <a:xfrm>
          <a:off x="14401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151638</xdr:rowOff>
    </xdr:from>
    <xdr:to>
      <xdr:col>69</xdr:col>
      <xdr:colOff>142875</xdr:colOff>
      <xdr:row>36</xdr:row>
      <xdr:rowOff>81788</xdr:rowOff>
    </xdr:to>
    <xdr:sp macro="" textlink="">
      <xdr:nvSpPr>
        <xdr:cNvPr id="323" name="楕円 322">
          <a:extLst>
            <a:ext uri="{FF2B5EF4-FFF2-40B4-BE49-F238E27FC236}">
              <a16:creationId xmlns:a16="http://schemas.microsoft.com/office/drawing/2014/main" id="{5212AE03-25E8-4E24-BE9A-3761A71322BC}"/>
            </a:ext>
          </a:extLst>
        </xdr:cNvPr>
        <xdr:cNvSpPr/>
      </xdr:nvSpPr>
      <xdr:spPr>
        <a:xfrm>
          <a:off x="13843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24" name="テキスト ボックス 323">
          <a:extLst>
            <a:ext uri="{FF2B5EF4-FFF2-40B4-BE49-F238E27FC236}">
              <a16:creationId xmlns:a16="http://schemas.microsoft.com/office/drawing/2014/main" id="{B63746D0-12DF-4ADB-A2C3-23FDBEC4C0A9}"/>
            </a:ext>
          </a:extLst>
        </xdr:cNvPr>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25" name="楕円 324">
          <a:extLst>
            <a:ext uri="{FF2B5EF4-FFF2-40B4-BE49-F238E27FC236}">
              <a16:creationId xmlns:a16="http://schemas.microsoft.com/office/drawing/2014/main" id="{1DA2BCB9-8935-4187-8043-BD775C4DA36D}"/>
            </a:ext>
          </a:extLst>
        </xdr:cNvPr>
        <xdr:cNvSpPr/>
      </xdr:nvSpPr>
      <xdr:spPr>
        <a:xfrm>
          <a:off x="12954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110253</xdr:rowOff>
    </xdr:from>
    <xdr:ext cx="762000" cy="259045"/>
    <xdr:sp macro="" textlink="">
      <xdr:nvSpPr>
        <xdr:cNvPr id="326" name="テキスト ボックス 325">
          <a:extLst>
            <a:ext uri="{FF2B5EF4-FFF2-40B4-BE49-F238E27FC236}">
              <a16:creationId xmlns:a16="http://schemas.microsoft.com/office/drawing/2014/main" id="{206E4234-2089-453D-8571-63FBC85D6AC6}"/>
            </a:ext>
          </a:extLst>
        </xdr:cNvPr>
        <xdr:cNvSpPr txBox="1"/>
      </xdr:nvSpPr>
      <xdr:spPr>
        <a:xfrm>
          <a:off x="12623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ECEB663C-275B-40BA-A582-E729708FE0DC}"/>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56540A3D-F471-4240-80AB-4ADB8DCC44FA}"/>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C03BF21E-04E5-4065-A3F0-8582961746FF}"/>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194C979D-5035-40D8-8857-65F847D6AEDD}"/>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D16A9210-59FA-49B5-BF31-AD9378DA19B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1C7EDE56-87A2-4523-BBE6-18900FD61AFE}"/>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B6464310-59FC-445A-9C85-244D5A1F96B7}"/>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CD8626EE-D2E1-429A-9836-A01B09308558}"/>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595124FD-669D-42CE-A900-BBD99A11287C}"/>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17244CB7-23CF-41A8-A47F-903F5B66DFA4}"/>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8A881D11-1FD1-45BB-B3A1-DD0D953736FC}"/>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前年度を</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ポイント下回り、類似団体と同水準となった。今後も新規発行債の抑制による公債費負担の平準化に努める。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7053DE5-1739-431E-A2AC-A73A8B4E29EC}"/>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D5B5ED81-8E02-4A3F-AD86-99933C724A71}"/>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E043011A-3B9F-405F-85E8-326FEFECDE1D}"/>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C496F814-31FC-40A5-BF19-3EA261BA1809}"/>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2C249A26-1F9B-41A0-92B0-BB0718AFECBC}"/>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67F7FA69-28EB-4E70-9DF0-09F9DA28E891}"/>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B805A2D3-5375-4335-95D8-0F9DD1C54171}"/>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37272B47-4064-4E81-AA0E-82E71B398262}"/>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55198F2E-3DD8-4EE0-8BE7-DDA42A6FB9FF}"/>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9D3EC669-AEA0-4E15-B5E6-5EC06F44761D}"/>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9CAA9B87-C1E6-4DA6-B42C-5A402504B46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E69979EC-9000-4B7C-80E6-DF7760ECDCE5}"/>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5AEFBDBB-001C-44AD-BAAF-0EFE005842A2}"/>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DF449885-9BCB-40AC-A227-51E315F99CEC}"/>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B084B6F9-0D25-4541-B635-F5E5CBCDA6AE}"/>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130810</xdr:rowOff>
    </xdr:from>
    <xdr:to>
      <xdr:col>24</xdr:col>
      <xdr:colOff>25400</xdr:colOff>
      <xdr:row>81</xdr:row>
      <xdr:rowOff>35561</xdr:rowOff>
    </xdr:to>
    <xdr:cxnSp macro="">
      <xdr:nvCxnSpPr>
        <xdr:cNvPr id="353" name="直線コネクタ 352">
          <a:extLst>
            <a:ext uri="{FF2B5EF4-FFF2-40B4-BE49-F238E27FC236}">
              <a16:creationId xmlns:a16="http://schemas.microsoft.com/office/drawing/2014/main" id="{DF2B4390-09A9-46F9-A5AA-6042B34AFFED}"/>
            </a:ext>
          </a:extLst>
        </xdr:cNvPr>
        <xdr:cNvCxnSpPr/>
      </xdr:nvCxnSpPr>
      <xdr:spPr>
        <a:xfrm flipV="1">
          <a:off x="4826000" y="12646660"/>
          <a:ext cx="0" cy="1276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7638</xdr:rowOff>
    </xdr:from>
    <xdr:ext cx="762000" cy="259045"/>
    <xdr:sp macro="" textlink="">
      <xdr:nvSpPr>
        <xdr:cNvPr id="354" name="公債費最小値テキスト">
          <a:extLst>
            <a:ext uri="{FF2B5EF4-FFF2-40B4-BE49-F238E27FC236}">
              <a16:creationId xmlns:a16="http://schemas.microsoft.com/office/drawing/2014/main" id="{7AF6920B-D5C6-4AFB-BBFB-B591414E61C0}"/>
            </a:ext>
          </a:extLst>
        </xdr:cNvPr>
        <xdr:cNvSpPr txBox="1"/>
      </xdr:nvSpPr>
      <xdr:spPr>
        <a:xfrm>
          <a:off x="4914900" y="13895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35561</xdr:rowOff>
    </xdr:from>
    <xdr:to>
      <xdr:col>24</xdr:col>
      <xdr:colOff>114300</xdr:colOff>
      <xdr:row>81</xdr:row>
      <xdr:rowOff>35561</xdr:rowOff>
    </xdr:to>
    <xdr:cxnSp macro="">
      <xdr:nvCxnSpPr>
        <xdr:cNvPr id="355" name="直線コネクタ 354">
          <a:extLst>
            <a:ext uri="{FF2B5EF4-FFF2-40B4-BE49-F238E27FC236}">
              <a16:creationId xmlns:a16="http://schemas.microsoft.com/office/drawing/2014/main" id="{3B7012B9-D1B3-4399-86E7-BEBEBE70EE33}"/>
            </a:ext>
          </a:extLst>
        </xdr:cNvPr>
        <xdr:cNvCxnSpPr/>
      </xdr:nvCxnSpPr>
      <xdr:spPr>
        <a:xfrm>
          <a:off x="4737100" y="1392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45737</xdr:rowOff>
    </xdr:from>
    <xdr:ext cx="762000" cy="259045"/>
    <xdr:sp macro="" textlink="">
      <xdr:nvSpPr>
        <xdr:cNvPr id="356" name="公債費最大値テキスト">
          <a:extLst>
            <a:ext uri="{FF2B5EF4-FFF2-40B4-BE49-F238E27FC236}">
              <a16:creationId xmlns:a16="http://schemas.microsoft.com/office/drawing/2014/main" id="{9512938B-809A-4C60-8F1C-886924DD3031}"/>
            </a:ext>
          </a:extLst>
        </xdr:cNvPr>
        <xdr:cNvSpPr txBox="1"/>
      </xdr:nvSpPr>
      <xdr:spPr>
        <a:xfrm>
          <a:off x="4914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130810</xdr:rowOff>
    </xdr:from>
    <xdr:to>
      <xdr:col>24</xdr:col>
      <xdr:colOff>114300</xdr:colOff>
      <xdr:row>73</xdr:row>
      <xdr:rowOff>130810</xdr:rowOff>
    </xdr:to>
    <xdr:cxnSp macro="">
      <xdr:nvCxnSpPr>
        <xdr:cNvPr id="357" name="直線コネクタ 356">
          <a:extLst>
            <a:ext uri="{FF2B5EF4-FFF2-40B4-BE49-F238E27FC236}">
              <a16:creationId xmlns:a16="http://schemas.microsoft.com/office/drawing/2014/main" id="{6912622C-EC82-45D2-BDC2-3A958B2398E0}"/>
            </a:ext>
          </a:extLst>
        </xdr:cNvPr>
        <xdr:cNvCxnSpPr/>
      </xdr:nvCxnSpPr>
      <xdr:spPr>
        <a:xfrm>
          <a:off x="4737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115570</xdr:rowOff>
    </xdr:from>
    <xdr:to>
      <xdr:col>24</xdr:col>
      <xdr:colOff>25400</xdr:colOff>
      <xdr:row>76</xdr:row>
      <xdr:rowOff>161289</xdr:rowOff>
    </xdr:to>
    <xdr:cxnSp macro="">
      <xdr:nvCxnSpPr>
        <xdr:cNvPr id="358" name="直線コネクタ 357">
          <a:extLst>
            <a:ext uri="{FF2B5EF4-FFF2-40B4-BE49-F238E27FC236}">
              <a16:creationId xmlns:a16="http://schemas.microsoft.com/office/drawing/2014/main" id="{A8558F44-6EF4-48BC-82D1-65E569ACC0D1}"/>
            </a:ext>
          </a:extLst>
        </xdr:cNvPr>
        <xdr:cNvCxnSpPr/>
      </xdr:nvCxnSpPr>
      <xdr:spPr>
        <a:xfrm flipV="1">
          <a:off x="3987800" y="1314577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59" name="公債費平均値テキスト">
          <a:extLst>
            <a:ext uri="{FF2B5EF4-FFF2-40B4-BE49-F238E27FC236}">
              <a16:creationId xmlns:a16="http://schemas.microsoft.com/office/drawing/2014/main" id="{6653FA36-54F0-4140-BA72-B68E5D0D61A3}"/>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0" name="フローチャート: 判断 359">
          <a:extLst>
            <a:ext uri="{FF2B5EF4-FFF2-40B4-BE49-F238E27FC236}">
              <a16:creationId xmlns:a16="http://schemas.microsoft.com/office/drawing/2014/main" id="{311313A5-2C17-4ED1-B3D2-86A13B1CA3DA}"/>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161289</xdr:rowOff>
    </xdr:from>
    <xdr:to>
      <xdr:col>19</xdr:col>
      <xdr:colOff>187325</xdr:colOff>
      <xdr:row>77</xdr:row>
      <xdr:rowOff>85089</xdr:rowOff>
    </xdr:to>
    <xdr:cxnSp macro="">
      <xdr:nvCxnSpPr>
        <xdr:cNvPr id="361" name="直線コネクタ 360">
          <a:extLst>
            <a:ext uri="{FF2B5EF4-FFF2-40B4-BE49-F238E27FC236}">
              <a16:creationId xmlns:a16="http://schemas.microsoft.com/office/drawing/2014/main" id="{FD520EF9-7953-4A05-B8BC-D118DD846876}"/>
            </a:ext>
          </a:extLst>
        </xdr:cNvPr>
        <xdr:cNvCxnSpPr/>
      </xdr:nvCxnSpPr>
      <xdr:spPr>
        <a:xfrm flipV="1">
          <a:off x="3098800" y="13191489"/>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80011</xdr:rowOff>
    </xdr:from>
    <xdr:to>
      <xdr:col>20</xdr:col>
      <xdr:colOff>38100</xdr:colOff>
      <xdr:row>77</xdr:row>
      <xdr:rowOff>10161</xdr:rowOff>
    </xdr:to>
    <xdr:sp macro="" textlink="">
      <xdr:nvSpPr>
        <xdr:cNvPr id="362" name="フローチャート: 判断 361">
          <a:extLst>
            <a:ext uri="{FF2B5EF4-FFF2-40B4-BE49-F238E27FC236}">
              <a16:creationId xmlns:a16="http://schemas.microsoft.com/office/drawing/2014/main" id="{CF4538B0-929F-40F3-AB19-954B38BF0BC6}"/>
            </a:ext>
          </a:extLst>
        </xdr:cNvPr>
        <xdr:cNvSpPr/>
      </xdr:nvSpPr>
      <xdr:spPr>
        <a:xfrm>
          <a:off x="3937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20337</xdr:rowOff>
    </xdr:from>
    <xdr:ext cx="736600" cy="259045"/>
    <xdr:sp macro="" textlink="">
      <xdr:nvSpPr>
        <xdr:cNvPr id="363" name="テキスト ボックス 362">
          <a:extLst>
            <a:ext uri="{FF2B5EF4-FFF2-40B4-BE49-F238E27FC236}">
              <a16:creationId xmlns:a16="http://schemas.microsoft.com/office/drawing/2014/main" id="{C62F7568-358D-42D6-9223-9A93950A0F80}"/>
            </a:ext>
          </a:extLst>
        </xdr:cNvPr>
        <xdr:cNvSpPr txBox="1"/>
      </xdr:nvSpPr>
      <xdr:spPr>
        <a:xfrm>
          <a:off x="3606800" y="12879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85089</xdr:rowOff>
    </xdr:from>
    <xdr:to>
      <xdr:col>15</xdr:col>
      <xdr:colOff>98425</xdr:colOff>
      <xdr:row>77</xdr:row>
      <xdr:rowOff>149861</xdr:rowOff>
    </xdr:to>
    <xdr:cxnSp macro="">
      <xdr:nvCxnSpPr>
        <xdr:cNvPr id="364" name="直線コネクタ 363">
          <a:extLst>
            <a:ext uri="{FF2B5EF4-FFF2-40B4-BE49-F238E27FC236}">
              <a16:creationId xmlns:a16="http://schemas.microsoft.com/office/drawing/2014/main" id="{32BFFE3A-0850-42CF-85CB-AADB5611573C}"/>
            </a:ext>
          </a:extLst>
        </xdr:cNvPr>
        <xdr:cNvCxnSpPr/>
      </xdr:nvCxnSpPr>
      <xdr:spPr>
        <a:xfrm flipV="1">
          <a:off x="2209800" y="1328673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110489</xdr:rowOff>
    </xdr:from>
    <xdr:to>
      <xdr:col>15</xdr:col>
      <xdr:colOff>149225</xdr:colOff>
      <xdr:row>77</xdr:row>
      <xdr:rowOff>40639</xdr:rowOff>
    </xdr:to>
    <xdr:sp macro="" textlink="">
      <xdr:nvSpPr>
        <xdr:cNvPr id="365" name="フローチャート: 判断 364">
          <a:extLst>
            <a:ext uri="{FF2B5EF4-FFF2-40B4-BE49-F238E27FC236}">
              <a16:creationId xmlns:a16="http://schemas.microsoft.com/office/drawing/2014/main" id="{7A4C1486-7347-4D17-B868-C50826453853}"/>
            </a:ext>
          </a:extLst>
        </xdr:cNvPr>
        <xdr:cNvSpPr/>
      </xdr:nvSpPr>
      <xdr:spPr>
        <a:xfrm>
          <a:off x="3048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50817</xdr:rowOff>
    </xdr:from>
    <xdr:ext cx="762000" cy="259045"/>
    <xdr:sp macro="" textlink="">
      <xdr:nvSpPr>
        <xdr:cNvPr id="366" name="テキスト ボックス 365">
          <a:extLst>
            <a:ext uri="{FF2B5EF4-FFF2-40B4-BE49-F238E27FC236}">
              <a16:creationId xmlns:a16="http://schemas.microsoft.com/office/drawing/2014/main" id="{8DA05F4B-F7B8-408C-B119-A0F5B069391F}"/>
            </a:ext>
          </a:extLst>
        </xdr:cNvPr>
        <xdr:cNvSpPr txBox="1"/>
      </xdr:nvSpPr>
      <xdr:spPr>
        <a:xfrm>
          <a:off x="2717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146050</xdr:rowOff>
    </xdr:from>
    <xdr:to>
      <xdr:col>11</xdr:col>
      <xdr:colOff>9525</xdr:colOff>
      <xdr:row>77</xdr:row>
      <xdr:rowOff>149861</xdr:rowOff>
    </xdr:to>
    <xdr:cxnSp macro="">
      <xdr:nvCxnSpPr>
        <xdr:cNvPr id="367" name="直線コネクタ 366">
          <a:extLst>
            <a:ext uri="{FF2B5EF4-FFF2-40B4-BE49-F238E27FC236}">
              <a16:creationId xmlns:a16="http://schemas.microsoft.com/office/drawing/2014/main" id="{B3A58802-5497-409C-A279-04FF2A8B00D9}"/>
            </a:ext>
          </a:extLst>
        </xdr:cNvPr>
        <xdr:cNvCxnSpPr/>
      </xdr:nvCxnSpPr>
      <xdr:spPr>
        <a:xfrm>
          <a:off x="1320800" y="133477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68" name="フローチャート: 判断 367">
          <a:extLst>
            <a:ext uri="{FF2B5EF4-FFF2-40B4-BE49-F238E27FC236}">
              <a16:creationId xmlns:a16="http://schemas.microsoft.com/office/drawing/2014/main" id="{EA9756A4-1F50-40B9-A8E4-0D4FD3158539}"/>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81297</xdr:rowOff>
    </xdr:from>
    <xdr:ext cx="762000" cy="259045"/>
    <xdr:sp macro="" textlink="">
      <xdr:nvSpPr>
        <xdr:cNvPr id="369" name="テキスト ボックス 368">
          <a:extLst>
            <a:ext uri="{FF2B5EF4-FFF2-40B4-BE49-F238E27FC236}">
              <a16:creationId xmlns:a16="http://schemas.microsoft.com/office/drawing/2014/main" id="{8100CF1F-3481-44C1-93C2-1A409E2D3C8F}"/>
            </a:ext>
          </a:extLst>
        </xdr:cNvPr>
        <xdr:cNvSpPr txBox="1"/>
      </xdr:nvSpPr>
      <xdr:spPr>
        <a:xfrm>
          <a:off x="1828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70" name="フローチャート: 判断 369">
          <a:extLst>
            <a:ext uri="{FF2B5EF4-FFF2-40B4-BE49-F238E27FC236}">
              <a16:creationId xmlns:a16="http://schemas.microsoft.com/office/drawing/2014/main" id="{0025D957-BF47-4F53-A56B-A1717E4A6CAD}"/>
            </a:ext>
          </a:extLst>
        </xdr:cNvPr>
        <xdr:cNvSpPr/>
      </xdr:nvSpPr>
      <xdr:spPr>
        <a:xfrm>
          <a:off x="1270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92727</xdr:rowOff>
    </xdr:from>
    <xdr:ext cx="762000" cy="259045"/>
    <xdr:sp macro="" textlink="">
      <xdr:nvSpPr>
        <xdr:cNvPr id="371" name="テキスト ボックス 370">
          <a:extLst>
            <a:ext uri="{FF2B5EF4-FFF2-40B4-BE49-F238E27FC236}">
              <a16:creationId xmlns:a16="http://schemas.microsoft.com/office/drawing/2014/main" id="{B6FECB6E-DBDE-48BD-9BB7-534F3EE0AE2D}"/>
            </a:ext>
          </a:extLst>
        </xdr:cNvPr>
        <xdr:cNvSpPr txBox="1"/>
      </xdr:nvSpPr>
      <xdr:spPr>
        <a:xfrm>
          <a:off x="939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644D042A-BE84-4678-B35D-F143F256D1E4}"/>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19B24115-342C-45A8-A26E-483BF1C637F4}"/>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F8AAE804-4EAA-41D9-B299-0C9DC3634FE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938436D-9B90-4A3B-9513-B0655F425719}"/>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20D628E-47E8-4F7E-ACBF-0C09DC37A86F}"/>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64770</xdr:rowOff>
    </xdr:from>
    <xdr:to>
      <xdr:col>24</xdr:col>
      <xdr:colOff>76200</xdr:colOff>
      <xdr:row>76</xdr:row>
      <xdr:rowOff>166370</xdr:rowOff>
    </xdr:to>
    <xdr:sp macro="" textlink="">
      <xdr:nvSpPr>
        <xdr:cNvPr id="377" name="楕円 376">
          <a:extLst>
            <a:ext uri="{FF2B5EF4-FFF2-40B4-BE49-F238E27FC236}">
              <a16:creationId xmlns:a16="http://schemas.microsoft.com/office/drawing/2014/main" id="{DE577884-FDC2-4C4C-82CD-D5170E588EEB}"/>
            </a:ext>
          </a:extLst>
        </xdr:cNvPr>
        <xdr:cNvSpPr/>
      </xdr:nvSpPr>
      <xdr:spPr>
        <a:xfrm>
          <a:off x="47752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81297</xdr:rowOff>
    </xdr:from>
    <xdr:ext cx="762000" cy="259045"/>
    <xdr:sp macro="" textlink="">
      <xdr:nvSpPr>
        <xdr:cNvPr id="378" name="公債費該当値テキスト">
          <a:extLst>
            <a:ext uri="{FF2B5EF4-FFF2-40B4-BE49-F238E27FC236}">
              <a16:creationId xmlns:a16="http://schemas.microsoft.com/office/drawing/2014/main" id="{E941FFCE-A492-40C6-875C-B71EC022A08E}"/>
            </a:ext>
          </a:extLst>
        </xdr:cNvPr>
        <xdr:cNvSpPr txBox="1"/>
      </xdr:nvSpPr>
      <xdr:spPr>
        <a:xfrm>
          <a:off x="49149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110489</xdr:rowOff>
    </xdr:from>
    <xdr:to>
      <xdr:col>20</xdr:col>
      <xdr:colOff>38100</xdr:colOff>
      <xdr:row>77</xdr:row>
      <xdr:rowOff>40639</xdr:rowOff>
    </xdr:to>
    <xdr:sp macro="" textlink="">
      <xdr:nvSpPr>
        <xdr:cNvPr id="379" name="楕円 378">
          <a:extLst>
            <a:ext uri="{FF2B5EF4-FFF2-40B4-BE49-F238E27FC236}">
              <a16:creationId xmlns:a16="http://schemas.microsoft.com/office/drawing/2014/main" id="{4B4C1732-31E0-4C7C-B683-9FF3B57238CC}"/>
            </a:ext>
          </a:extLst>
        </xdr:cNvPr>
        <xdr:cNvSpPr/>
      </xdr:nvSpPr>
      <xdr:spPr>
        <a:xfrm>
          <a:off x="3937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25416</xdr:rowOff>
    </xdr:from>
    <xdr:ext cx="736600" cy="259045"/>
    <xdr:sp macro="" textlink="">
      <xdr:nvSpPr>
        <xdr:cNvPr id="380" name="テキスト ボックス 379">
          <a:extLst>
            <a:ext uri="{FF2B5EF4-FFF2-40B4-BE49-F238E27FC236}">
              <a16:creationId xmlns:a16="http://schemas.microsoft.com/office/drawing/2014/main" id="{4426E724-A573-4785-B4FD-42D5FEED402B}"/>
            </a:ext>
          </a:extLst>
        </xdr:cNvPr>
        <xdr:cNvSpPr txBox="1"/>
      </xdr:nvSpPr>
      <xdr:spPr>
        <a:xfrm>
          <a:off x="3606800" y="13227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34289</xdr:rowOff>
    </xdr:from>
    <xdr:to>
      <xdr:col>15</xdr:col>
      <xdr:colOff>149225</xdr:colOff>
      <xdr:row>77</xdr:row>
      <xdr:rowOff>135889</xdr:rowOff>
    </xdr:to>
    <xdr:sp macro="" textlink="">
      <xdr:nvSpPr>
        <xdr:cNvPr id="381" name="楕円 380">
          <a:extLst>
            <a:ext uri="{FF2B5EF4-FFF2-40B4-BE49-F238E27FC236}">
              <a16:creationId xmlns:a16="http://schemas.microsoft.com/office/drawing/2014/main" id="{2BF3304E-22A6-464F-A6B3-F48C6F3AEF4A}"/>
            </a:ext>
          </a:extLst>
        </xdr:cNvPr>
        <xdr:cNvSpPr/>
      </xdr:nvSpPr>
      <xdr:spPr>
        <a:xfrm>
          <a:off x="3048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120666</xdr:rowOff>
    </xdr:from>
    <xdr:ext cx="762000" cy="259045"/>
    <xdr:sp macro="" textlink="">
      <xdr:nvSpPr>
        <xdr:cNvPr id="382" name="テキスト ボックス 381">
          <a:extLst>
            <a:ext uri="{FF2B5EF4-FFF2-40B4-BE49-F238E27FC236}">
              <a16:creationId xmlns:a16="http://schemas.microsoft.com/office/drawing/2014/main" id="{DC253699-66C6-4A56-8B57-E5723B3C090B}"/>
            </a:ext>
          </a:extLst>
        </xdr:cNvPr>
        <xdr:cNvSpPr txBox="1"/>
      </xdr:nvSpPr>
      <xdr:spPr>
        <a:xfrm>
          <a:off x="2717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99061</xdr:rowOff>
    </xdr:from>
    <xdr:to>
      <xdr:col>11</xdr:col>
      <xdr:colOff>60325</xdr:colOff>
      <xdr:row>78</xdr:row>
      <xdr:rowOff>29211</xdr:rowOff>
    </xdr:to>
    <xdr:sp macro="" textlink="">
      <xdr:nvSpPr>
        <xdr:cNvPr id="383" name="楕円 382">
          <a:extLst>
            <a:ext uri="{FF2B5EF4-FFF2-40B4-BE49-F238E27FC236}">
              <a16:creationId xmlns:a16="http://schemas.microsoft.com/office/drawing/2014/main" id="{1D84F4BC-8EFA-4D9E-BBB6-F26C8308E6BB}"/>
            </a:ext>
          </a:extLst>
        </xdr:cNvPr>
        <xdr:cNvSpPr/>
      </xdr:nvSpPr>
      <xdr:spPr>
        <a:xfrm>
          <a:off x="2159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13988</xdr:rowOff>
    </xdr:from>
    <xdr:ext cx="762000" cy="259045"/>
    <xdr:sp macro="" textlink="">
      <xdr:nvSpPr>
        <xdr:cNvPr id="384" name="テキスト ボックス 383">
          <a:extLst>
            <a:ext uri="{FF2B5EF4-FFF2-40B4-BE49-F238E27FC236}">
              <a16:creationId xmlns:a16="http://schemas.microsoft.com/office/drawing/2014/main" id="{C8BFFF8D-FA04-4856-B127-F642BF960A8B}"/>
            </a:ext>
          </a:extLst>
        </xdr:cNvPr>
        <xdr:cNvSpPr txBox="1"/>
      </xdr:nvSpPr>
      <xdr:spPr>
        <a:xfrm>
          <a:off x="1828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5" name="楕円 384">
          <a:extLst>
            <a:ext uri="{FF2B5EF4-FFF2-40B4-BE49-F238E27FC236}">
              <a16:creationId xmlns:a16="http://schemas.microsoft.com/office/drawing/2014/main" id="{ADC36B8E-6D73-4BC6-A611-E7C6A4B49594}"/>
            </a:ext>
          </a:extLst>
        </xdr:cNvPr>
        <xdr:cNvSpPr/>
      </xdr:nvSpPr>
      <xdr:spPr>
        <a:xfrm>
          <a:off x="1270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6" name="テキスト ボックス 385">
          <a:extLst>
            <a:ext uri="{FF2B5EF4-FFF2-40B4-BE49-F238E27FC236}">
              <a16:creationId xmlns:a16="http://schemas.microsoft.com/office/drawing/2014/main" id="{0C392CEA-C77D-4CBA-AAFC-C6157108C123}"/>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CBA072D1-4318-49B5-83C9-3DCB1F88D828}"/>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F3776BD7-7C60-492C-864B-8F29B7DCD971}"/>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6991C36F-DD04-4FB6-BE69-28FF9061647A}"/>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F95E3EC0-D530-4F04-8D5B-DD39C62E19BD}"/>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4E8718D9-161A-40B8-976A-F1B509A6CE7E}"/>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B1A61FD1-375B-4BF2-9E81-CA28794BB017}"/>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2D2B4604-D834-421C-ACE7-65D4BCC26CA2}"/>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49DD0D67-34B9-4F46-B170-04A02FE72B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4E85F46B-551E-4961-91B2-E566C6C3C5F5}"/>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CD3A497D-D38A-4ED7-9BEB-BCFB6DC3091C}"/>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4A69C974-8089-41B4-8F8D-C7339087DA82}"/>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特別会計に対する繰出金の増加により類似団体平均を</a:t>
          </a:r>
          <a:r>
            <a:rPr kumimoji="1" lang="en-US" altLang="ja-JP" sz="1100" b="0" i="0" baseline="0">
              <a:solidFill>
                <a:schemeClr val="dk1"/>
              </a:solidFill>
              <a:effectLst/>
              <a:latin typeface="+mn-lt"/>
              <a:ea typeface="+mn-ea"/>
              <a:cs typeface="+mn-cs"/>
            </a:rPr>
            <a:t>5.4</a:t>
          </a:r>
          <a:r>
            <a:rPr kumimoji="1" lang="ja-JP" altLang="ja-JP" sz="1100" b="0" i="0" baseline="0">
              <a:solidFill>
                <a:schemeClr val="dk1"/>
              </a:solidFill>
              <a:effectLst/>
              <a:latin typeface="+mn-lt"/>
              <a:ea typeface="+mn-ea"/>
              <a:cs typeface="+mn-cs"/>
            </a:rPr>
            <a:t>ポイント上回っている。要因としては介護保険事業勘定特別会計及び診療所・老健特別会計等の特別会計への繰出金の増等が挙げられるため、定員適正化計画に基づき定員管理の適正化に努め、特別会計への繰出金の抑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F4CE4AE-1519-46C7-86F1-F484529C07A2}"/>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B9881B15-072B-445B-921C-BB25C8821F42}"/>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34FB87B8-2693-47F9-B801-9F487B258FF7}"/>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1" name="直線コネクタ 400">
          <a:extLst>
            <a:ext uri="{FF2B5EF4-FFF2-40B4-BE49-F238E27FC236}">
              <a16:creationId xmlns:a16="http://schemas.microsoft.com/office/drawing/2014/main" id="{E6A98EFA-0A4A-4A97-8663-615B3E164221}"/>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2" name="テキスト ボックス 401">
          <a:extLst>
            <a:ext uri="{FF2B5EF4-FFF2-40B4-BE49-F238E27FC236}">
              <a16:creationId xmlns:a16="http://schemas.microsoft.com/office/drawing/2014/main" id="{F6174AF2-8DD7-458B-8949-BDC629024947}"/>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3" name="直線コネクタ 402">
          <a:extLst>
            <a:ext uri="{FF2B5EF4-FFF2-40B4-BE49-F238E27FC236}">
              <a16:creationId xmlns:a16="http://schemas.microsoft.com/office/drawing/2014/main" id="{C315FBBD-C5A1-4F86-82D7-AEB32AB5E4C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4" name="テキスト ボックス 403">
          <a:extLst>
            <a:ext uri="{FF2B5EF4-FFF2-40B4-BE49-F238E27FC236}">
              <a16:creationId xmlns:a16="http://schemas.microsoft.com/office/drawing/2014/main" id="{D760049C-3560-41D2-80A4-1D0F1EC3A271}"/>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5" name="直線コネクタ 404">
          <a:extLst>
            <a:ext uri="{FF2B5EF4-FFF2-40B4-BE49-F238E27FC236}">
              <a16:creationId xmlns:a16="http://schemas.microsoft.com/office/drawing/2014/main" id="{998EC6E9-FCF8-4EE0-A3E2-3A6F8679B68D}"/>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6" name="テキスト ボックス 405">
          <a:extLst>
            <a:ext uri="{FF2B5EF4-FFF2-40B4-BE49-F238E27FC236}">
              <a16:creationId xmlns:a16="http://schemas.microsoft.com/office/drawing/2014/main" id="{E25D3DC4-250E-49B2-924D-8658415C337F}"/>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7" name="直線コネクタ 406">
          <a:extLst>
            <a:ext uri="{FF2B5EF4-FFF2-40B4-BE49-F238E27FC236}">
              <a16:creationId xmlns:a16="http://schemas.microsoft.com/office/drawing/2014/main" id="{A2B385B5-BD45-44BC-A832-73E1FBFD3C5E}"/>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8" name="テキスト ボックス 407">
          <a:extLst>
            <a:ext uri="{FF2B5EF4-FFF2-40B4-BE49-F238E27FC236}">
              <a16:creationId xmlns:a16="http://schemas.microsoft.com/office/drawing/2014/main" id="{96463626-53CB-4AE6-9A96-42DFC0F8DA5F}"/>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9" name="直線コネクタ 408">
          <a:extLst>
            <a:ext uri="{FF2B5EF4-FFF2-40B4-BE49-F238E27FC236}">
              <a16:creationId xmlns:a16="http://schemas.microsoft.com/office/drawing/2014/main" id="{5F6A078B-B7D4-414B-A404-12C938740E3E}"/>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0" name="テキスト ボックス 409">
          <a:extLst>
            <a:ext uri="{FF2B5EF4-FFF2-40B4-BE49-F238E27FC236}">
              <a16:creationId xmlns:a16="http://schemas.microsoft.com/office/drawing/2014/main" id="{CA5FBC8C-E708-40CC-8A54-5D4549276355}"/>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1" name="直線コネクタ 410">
          <a:extLst>
            <a:ext uri="{FF2B5EF4-FFF2-40B4-BE49-F238E27FC236}">
              <a16:creationId xmlns:a16="http://schemas.microsoft.com/office/drawing/2014/main" id="{E30F4251-0CB0-45A4-9D87-35EFCB0CCD1C}"/>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2" name="テキスト ボックス 411">
          <a:extLst>
            <a:ext uri="{FF2B5EF4-FFF2-40B4-BE49-F238E27FC236}">
              <a16:creationId xmlns:a16="http://schemas.microsoft.com/office/drawing/2014/main" id="{93FAC9A2-B188-4AA1-98F9-EE7DC13E8265}"/>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3" name="公債費以外グラフ枠">
          <a:extLst>
            <a:ext uri="{FF2B5EF4-FFF2-40B4-BE49-F238E27FC236}">
              <a16:creationId xmlns:a16="http://schemas.microsoft.com/office/drawing/2014/main" id="{722678EA-5C9D-4375-A0AF-B14CD11946F9}"/>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157480</xdr:rowOff>
    </xdr:from>
    <xdr:to>
      <xdr:col>82</xdr:col>
      <xdr:colOff>107950</xdr:colOff>
      <xdr:row>82</xdr:row>
      <xdr:rowOff>58420</xdr:rowOff>
    </xdr:to>
    <xdr:cxnSp macro="">
      <xdr:nvCxnSpPr>
        <xdr:cNvPr id="414" name="直線コネクタ 413">
          <a:extLst>
            <a:ext uri="{FF2B5EF4-FFF2-40B4-BE49-F238E27FC236}">
              <a16:creationId xmlns:a16="http://schemas.microsoft.com/office/drawing/2014/main" id="{1241E4E1-7CC4-44FE-AF6F-7CAD38FF3EDC}"/>
            </a:ext>
          </a:extLst>
        </xdr:cNvPr>
        <xdr:cNvCxnSpPr/>
      </xdr:nvCxnSpPr>
      <xdr:spPr>
        <a:xfrm flipV="1">
          <a:off x="16510000" y="12673330"/>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5" name="公債費以外最小値テキスト">
          <a:extLst>
            <a:ext uri="{FF2B5EF4-FFF2-40B4-BE49-F238E27FC236}">
              <a16:creationId xmlns:a16="http://schemas.microsoft.com/office/drawing/2014/main" id="{E1ED87D6-0AB0-4955-9DB4-284B469A5D30}"/>
            </a:ext>
          </a:extLst>
        </xdr:cNvPr>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6" name="直線コネクタ 415">
          <a:extLst>
            <a:ext uri="{FF2B5EF4-FFF2-40B4-BE49-F238E27FC236}">
              <a16:creationId xmlns:a16="http://schemas.microsoft.com/office/drawing/2014/main" id="{B531631B-7ADD-4229-8007-35DCEE92674E}"/>
            </a:ext>
          </a:extLst>
        </xdr:cNvPr>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72407</xdr:rowOff>
    </xdr:from>
    <xdr:ext cx="762000" cy="259045"/>
    <xdr:sp macro="" textlink="">
      <xdr:nvSpPr>
        <xdr:cNvPr id="417" name="公債費以外最大値テキスト">
          <a:extLst>
            <a:ext uri="{FF2B5EF4-FFF2-40B4-BE49-F238E27FC236}">
              <a16:creationId xmlns:a16="http://schemas.microsoft.com/office/drawing/2014/main" id="{694CB22D-681A-41FE-91E7-04423379C7B9}"/>
            </a:ext>
          </a:extLst>
        </xdr:cNvPr>
        <xdr:cNvSpPr txBox="1"/>
      </xdr:nvSpPr>
      <xdr:spPr>
        <a:xfrm>
          <a:off x="16598900" y="1241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157480</xdr:rowOff>
    </xdr:from>
    <xdr:to>
      <xdr:col>82</xdr:col>
      <xdr:colOff>196850</xdr:colOff>
      <xdr:row>73</xdr:row>
      <xdr:rowOff>157480</xdr:rowOff>
    </xdr:to>
    <xdr:cxnSp macro="">
      <xdr:nvCxnSpPr>
        <xdr:cNvPr id="418" name="直線コネクタ 417">
          <a:extLst>
            <a:ext uri="{FF2B5EF4-FFF2-40B4-BE49-F238E27FC236}">
              <a16:creationId xmlns:a16="http://schemas.microsoft.com/office/drawing/2014/main" id="{C4BF98A3-1C43-43FC-9B8C-6F926FDD3E13}"/>
            </a:ext>
          </a:extLst>
        </xdr:cNvPr>
        <xdr:cNvCxnSpPr/>
      </xdr:nvCxnSpPr>
      <xdr:spPr>
        <a:xfrm>
          <a:off x="16421100" y="12673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43180</xdr:rowOff>
    </xdr:from>
    <xdr:to>
      <xdr:col>82</xdr:col>
      <xdr:colOff>107950</xdr:colOff>
      <xdr:row>79</xdr:row>
      <xdr:rowOff>123189</xdr:rowOff>
    </xdr:to>
    <xdr:cxnSp macro="">
      <xdr:nvCxnSpPr>
        <xdr:cNvPr id="419" name="直線コネクタ 418">
          <a:extLst>
            <a:ext uri="{FF2B5EF4-FFF2-40B4-BE49-F238E27FC236}">
              <a16:creationId xmlns:a16="http://schemas.microsoft.com/office/drawing/2014/main" id="{2B9226F3-A73D-43C8-9CB0-956A81D8D0FE}"/>
            </a:ext>
          </a:extLst>
        </xdr:cNvPr>
        <xdr:cNvCxnSpPr/>
      </xdr:nvCxnSpPr>
      <xdr:spPr>
        <a:xfrm>
          <a:off x="15671800" y="13416280"/>
          <a:ext cx="8382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54627</xdr:rowOff>
    </xdr:from>
    <xdr:ext cx="762000" cy="259045"/>
    <xdr:sp macro="" textlink="">
      <xdr:nvSpPr>
        <xdr:cNvPr id="420" name="公債費以外平均値テキスト">
          <a:extLst>
            <a:ext uri="{FF2B5EF4-FFF2-40B4-BE49-F238E27FC236}">
              <a16:creationId xmlns:a16="http://schemas.microsoft.com/office/drawing/2014/main" id="{6396CDA0-8653-4951-B64C-68F3C23AA56C}"/>
            </a:ext>
          </a:extLst>
        </xdr:cNvPr>
        <xdr:cNvSpPr txBox="1"/>
      </xdr:nvSpPr>
      <xdr:spPr>
        <a:xfrm>
          <a:off x="16598900" y="1325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21" name="フローチャート: 判断 420">
          <a:extLst>
            <a:ext uri="{FF2B5EF4-FFF2-40B4-BE49-F238E27FC236}">
              <a16:creationId xmlns:a16="http://schemas.microsoft.com/office/drawing/2014/main" id="{9CE954D7-8E84-4A86-931E-BCC91D75707E}"/>
            </a:ext>
          </a:extLst>
        </xdr:cNvPr>
        <xdr:cNvSpPr/>
      </xdr:nvSpPr>
      <xdr:spPr>
        <a:xfrm>
          <a:off x="164592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43180</xdr:rowOff>
    </xdr:from>
    <xdr:to>
      <xdr:col>78</xdr:col>
      <xdr:colOff>69850</xdr:colOff>
      <xdr:row>79</xdr:row>
      <xdr:rowOff>77470</xdr:rowOff>
    </xdr:to>
    <xdr:cxnSp macro="">
      <xdr:nvCxnSpPr>
        <xdr:cNvPr id="422" name="直線コネクタ 421">
          <a:extLst>
            <a:ext uri="{FF2B5EF4-FFF2-40B4-BE49-F238E27FC236}">
              <a16:creationId xmlns:a16="http://schemas.microsoft.com/office/drawing/2014/main" id="{4F365D60-443F-4F62-907B-4B938C3EB272}"/>
            </a:ext>
          </a:extLst>
        </xdr:cNvPr>
        <xdr:cNvCxnSpPr/>
      </xdr:nvCxnSpPr>
      <xdr:spPr>
        <a:xfrm flipV="1">
          <a:off x="14782800" y="134162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106680</xdr:rowOff>
    </xdr:from>
    <xdr:to>
      <xdr:col>78</xdr:col>
      <xdr:colOff>120650</xdr:colOff>
      <xdr:row>78</xdr:row>
      <xdr:rowOff>36830</xdr:rowOff>
    </xdr:to>
    <xdr:sp macro="" textlink="">
      <xdr:nvSpPr>
        <xdr:cNvPr id="423" name="フローチャート: 判断 422">
          <a:extLst>
            <a:ext uri="{FF2B5EF4-FFF2-40B4-BE49-F238E27FC236}">
              <a16:creationId xmlns:a16="http://schemas.microsoft.com/office/drawing/2014/main" id="{41C80B8B-5DC2-4404-83AB-DE7ED0663130}"/>
            </a:ext>
          </a:extLst>
        </xdr:cNvPr>
        <xdr:cNvSpPr/>
      </xdr:nvSpPr>
      <xdr:spPr>
        <a:xfrm>
          <a:off x="15621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47007</xdr:rowOff>
    </xdr:from>
    <xdr:ext cx="736600" cy="259045"/>
    <xdr:sp macro="" textlink="">
      <xdr:nvSpPr>
        <xdr:cNvPr id="424" name="テキスト ボックス 423">
          <a:extLst>
            <a:ext uri="{FF2B5EF4-FFF2-40B4-BE49-F238E27FC236}">
              <a16:creationId xmlns:a16="http://schemas.microsoft.com/office/drawing/2014/main" id="{54912AC4-253F-4236-BBDB-4ABB237303D7}"/>
            </a:ext>
          </a:extLst>
        </xdr:cNvPr>
        <xdr:cNvSpPr txBox="1"/>
      </xdr:nvSpPr>
      <xdr:spPr>
        <a:xfrm>
          <a:off x="15290800" y="1307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77470</xdr:rowOff>
    </xdr:from>
    <xdr:to>
      <xdr:col>73</xdr:col>
      <xdr:colOff>180975</xdr:colOff>
      <xdr:row>79</xdr:row>
      <xdr:rowOff>142239</xdr:rowOff>
    </xdr:to>
    <xdr:cxnSp macro="">
      <xdr:nvCxnSpPr>
        <xdr:cNvPr id="425" name="直線コネクタ 424">
          <a:extLst>
            <a:ext uri="{FF2B5EF4-FFF2-40B4-BE49-F238E27FC236}">
              <a16:creationId xmlns:a16="http://schemas.microsoft.com/office/drawing/2014/main" id="{F9A52BC9-FD92-45EA-94E2-195FD162FB18}"/>
            </a:ext>
          </a:extLst>
        </xdr:cNvPr>
        <xdr:cNvCxnSpPr/>
      </xdr:nvCxnSpPr>
      <xdr:spPr>
        <a:xfrm flipV="1">
          <a:off x="13893800" y="13622020"/>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87630</xdr:rowOff>
    </xdr:from>
    <xdr:to>
      <xdr:col>74</xdr:col>
      <xdr:colOff>31750</xdr:colOff>
      <xdr:row>79</xdr:row>
      <xdr:rowOff>17780</xdr:rowOff>
    </xdr:to>
    <xdr:sp macro="" textlink="">
      <xdr:nvSpPr>
        <xdr:cNvPr id="426" name="フローチャート: 判断 425">
          <a:extLst>
            <a:ext uri="{FF2B5EF4-FFF2-40B4-BE49-F238E27FC236}">
              <a16:creationId xmlns:a16="http://schemas.microsoft.com/office/drawing/2014/main" id="{358CACAE-65DB-4EB7-B60D-34B22DA52965}"/>
            </a:ext>
          </a:extLst>
        </xdr:cNvPr>
        <xdr:cNvSpPr/>
      </xdr:nvSpPr>
      <xdr:spPr>
        <a:xfrm>
          <a:off x="14732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27957</xdr:rowOff>
    </xdr:from>
    <xdr:ext cx="762000" cy="259045"/>
    <xdr:sp macro="" textlink="">
      <xdr:nvSpPr>
        <xdr:cNvPr id="427" name="テキスト ボックス 426">
          <a:extLst>
            <a:ext uri="{FF2B5EF4-FFF2-40B4-BE49-F238E27FC236}">
              <a16:creationId xmlns:a16="http://schemas.microsoft.com/office/drawing/2014/main" id="{28908FE1-FDF4-4D12-BDDF-3F3FE4F60B0C}"/>
            </a:ext>
          </a:extLst>
        </xdr:cNvPr>
        <xdr:cNvSpPr txBox="1"/>
      </xdr:nvSpPr>
      <xdr:spPr>
        <a:xfrm>
          <a:off x="14401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142239</xdr:rowOff>
    </xdr:from>
    <xdr:to>
      <xdr:col>69</xdr:col>
      <xdr:colOff>92075</xdr:colOff>
      <xdr:row>80</xdr:row>
      <xdr:rowOff>5080</xdr:rowOff>
    </xdr:to>
    <xdr:cxnSp macro="">
      <xdr:nvCxnSpPr>
        <xdr:cNvPr id="428" name="直線コネクタ 427">
          <a:extLst>
            <a:ext uri="{FF2B5EF4-FFF2-40B4-BE49-F238E27FC236}">
              <a16:creationId xmlns:a16="http://schemas.microsoft.com/office/drawing/2014/main" id="{6456DB1E-97E2-4E82-8EDF-A5A2F724E93C}"/>
            </a:ext>
          </a:extLst>
        </xdr:cNvPr>
        <xdr:cNvCxnSpPr/>
      </xdr:nvCxnSpPr>
      <xdr:spPr>
        <a:xfrm flipV="1">
          <a:off x="13004800" y="1368678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34289</xdr:rowOff>
    </xdr:from>
    <xdr:to>
      <xdr:col>69</xdr:col>
      <xdr:colOff>142875</xdr:colOff>
      <xdr:row>79</xdr:row>
      <xdr:rowOff>135889</xdr:rowOff>
    </xdr:to>
    <xdr:sp macro="" textlink="">
      <xdr:nvSpPr>
        <xdr:cNvPr id="429" name="フローチャート: 判断 428">
          <a:extLst>
            <a:ext uri="{FF2B5EF4-FFF2-40B4-BE49-F238E27FC236}">
              <a16:creationId xmlns:a16="http://schemas.microsoft.com/office/drawing/2014/main" id="{E8175657-758E-49B6-BA3F-D2665B86691E}"/>
            </a:ext>
          </a:extLst>
        </xdr:cNvPr>
        <xdr:cNvSpPr/>
      </xdr:nvSpPr>
      <xdr:spPr>
        <a:xfrm>
          <a:off x="13843000" y="1357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146066</xdr:rowOff>
    </xdr:from>
    <xdr:ext cx="762000" cy="259045"/>
    <xdr:sp macro="" textlink="">
      <xdr:nvSpPr>
        <xdr:cNvPr id="430" name="テキスト ボックス 429">
          <a:extLst>
            <a:ext uri="{FF2B5EF4-FFF2-40B4-BE49-F238E27FC236}">
              <a16:creationId xmlns:a16="http://schemas.microsoft.com/office/drawing/2014/main" id="{1466AD51-39B2-4AED-B726-AE675C2EBCA4}"/>
            </a:ext>
          </a:extLst>
        </xdr:cNvPr>
        <xdr:cNvSpPr txBox="1"/>
      </xdr:nvSpPr>
      <xdr:spPr>
        <a:xfrm>
          <a:off x="13512800" y="13347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15239</xdr:rowOff>
    </xdr:from>
    <xdr:to>
      <xdr:col>65</xdr:col>
      <xdr:colOff>53975</xdr:colOff>
      <xdr:row>79</xdr:row>
      <xdr:rowOff>116839</xdr:rowOff>
    </xdr:to>
    <xdr:sp macro="" textlink="">
      <xdr:nvSpPr>
        <xdr:cNvPr id="431" name="フローチャート: 判断 430">
          <a:extLst>
            <a:ext uri="{FF2B5EF4-FFF2-40B4-BE49-F238E27FC236}">
              <a16:creationId xmlns:a16="http://schemas.microsoft.com/office/drawing/2014/main" id="{D08AD969-1192-4BE9-AFA2-608B5BD4B6C6}"/>
            </a:ext>
          </a:extLst>
        </xdr:cNvPr>
        <xdr:cNvSpPr/>
      </xdr:nvSpPr>
      <xdr:spPr>
        <a:xfrm>
          <a:off x="12954000" y="13559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127016</xdr:rowOff>
    </xdr:from>
    <xdr:ext cx="762000" cy="259045"/>
    <xdr:sp macro="" textlink="">
      <xdr:nvSpPr>
        <xdr:cNvPr id="432" name="テキスト ボックス 431">
          <a:extLst>
            <a:ext uri="{FF2B5EF4-FFF2-40B4-BE49-F238E27FC236}">
              <a16:creationId xmlns:a16="http://schemas.microsoft.com/office/drawing/2014/main" id="{DA9E996A-2383-4C2C-9216-A6AED0EF71D8}"/>
            </a:ext>
          </a:extLst>
        </xdr:cNvPr>
        <xdr:cNvSpPr txBox="1"/>
      </xdr:nvSpPr>
      <xdr:spPr>
        <a:xfrm>
          <a:off x="12623800" y="13328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79831F5A-6E50-495F-A19F-D639B6198035}"/>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F5E49103-FA2E-4847-9433-7114FB05908E}"/>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E73E904C-AD74-46E6-ACC6-AEE431BEE09B}"/>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6D6B79E5-134A-4C11-88D5-7733C38F681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44687D3C-A041-4084-8221-DAF3332DD328}"/>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72389</xdr:rowOff>
    </xdr:from>
    <xdr:to>
      <xdr:col>82</xdr:col>
      <xdr:colOff>158750</xdr:colOff>
      <xdr:row>80</xdr:row>
      <xdr:rowOff>2539</xdr:rowOff>
    </xdr:to>
    <xdr:sp macro="" textlink="">
      <xdr:nvSpPr>
        <xdr:cNvPr id="438" name="楕円 437">
          <a:extLst>
            <a:ext uri="{FF2B5EF4-FFF2-40B4-BE49-F238E27FC236}">
              <a16:creationId xmlns:a16="http://schemas.microsoft.com/office/drawing/2014/main" id="{621A3BE6-45AA-405C-AE86-5E1D3829B0C1}"/>
            </a:ext>
          </a:extLst>
        </xdr:cNvPr>
        <xdr:cNvSpPr/>
      </xdr:nvSpPr>
      <xdr:spPr>
        <a:xfrm>
          <a:off x="164592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44466</xdr:rowOff>
    </xdr:from>
    <xdr:ext cx="762000" cy="259045"/>
    <xdr:sp macro="" textlink="">
      <xdr:nvSpPr>
        <xdr:cNvPr id="439" name="公債費以外該当値テキスト">
          <a:extLst>
            <a:ext uri="{FF2B5EF4-FFF2-40B4-BE49-F238E27FC236}">
              <a16:creationId xmlns:a16="http://schemas.microsoft.com/office/drawing/2014/main" id="{B5475F51-D4C4-44B7-8B4D-4CDAF5F305E0}"/>
            </a:ext>
          </a:extLst>
        </xdr:cNvPr>
        <xdr:cNvSpPr txBox="1"/>
      </xdr:nvSpPr>
      <xdr:spPr>
        <a:xfrm>
          <a:off x="165989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163830</xdr:rowOff>
    </xdr:from>
    <xdr:to>
      <xdr:col>78</xdr:col>
      <xdr:colOff>120650</xdr:colOff>
      <xdr:row>78</xdr:row>
      <xdr:rowOff>93980</xdr:rowOff>
    </xdr:to>
    <xdr:sp macro="" textlink="">
      <xdr:nvSpPr>
        <xdr:cNvPr id="440" name="楕円 439">
          <a:extLst>
            <a:ext uri="{FF2B5EF4-FFF2-40B4-BE49-F238E27FC236}">
              <a16:creationId xmlns:a16="http://schemas.microsoft.com/office/drawing/2014/main" id="{56C894E9-FAF8-432A-92F8-D74B84A2F76D}"/>
            </a:ext>
          </a:extLst>
        </xdr:cNvPr>
        <xdr:cNvSpPr/>
      </xdr:nvSpPr>
      <xdr:spPr>
        <a:xfrm>
          <a:off x="156210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78757</xdr:rowOff>
    </xdr:from>
    <xdr:ext cx="736600" cy="259045"/>
    <xdr:sp macro="" textlink="">
      <xdr:nvSpPr>
        <xdr:cNvPr id="441" name="テキスト ボックス 440">
          <a:extLst>
            <a:ext uri="{FF2B5EF4-FFF2-40B4-BE49-F238E27FC236}">
              <a16:creationId xmlns:a16="http://schemas.microsoft.com/office/drawing/2014/main" id="{4388D00C-5950-4581-B7D3-56389CAC0A8F}"/>
            </a:ext>
          </a:extLst>
        </xdr:cNvPr>
        <xdr:cNvSpPr txBox="1"/>
      </xdr:nvSpPr>
      <xdr:spPr>
        <a:xfrm>
          <a:off x="15290800" y="13451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26670</xdr:rowOff>
    </xdr:from>
    <xdr:to>
      <xdr:col>74</xdr:col>
      <xdr:colOff>31750</xdr:colOff>
      <xdr:row>79</xdr:row>
      <xdr:rowOff>128270</xdr:rowOff>
    </xdr:to>
    <xdr:sp macro="" textlink="">
      <xdr:nvSpPr>
        <xdr:cNvPr id="442" name="楕円 441">
          <a:extLst>
            <a:ext uri="{FF2B5EF4-FFF2-40B4-BE49-F238E27FC236}">
              <a16:creationId xmlns:a16="http://schemas.microsoft.com/office/drawing/2014/main" id="{03EA1013-4873-482E-9BB5-3C2EA6ED2085}"/>
            </a:ext>
          </a:extLst>
        </xdr:cNvPr>
        <xdr:cNvSpPr/>
      </xdr:nvSpPr>
      <xdr:spPr>
        <a:xfrm>
          <a:off x="14732000" y="1357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113047</xdr:rowOff>
    </xdr:from>
    <xdr:ext cx="762000" cy="259045"/>
    <xdr:sp macro="" textlink="">
      <xdr:nvSpPr>
        <xdr:cNvPr id="443" name="テキスト ボックス 442">
          <a:extLst>
            <a:ext uri="{FF2B5EF4-FFF2-40B4-BE49-F238E27FC236}">
              <a16:creationId xmlns:a16="http://schemas.microsoft.com/office/drawing/2014/main" id="{776C7BED-20E8-4137-9B4B-8B28D50ECC01}"/>
            </a:ext>
          </a:extLst>
        </xdr:cNvPr>
        <xdr:cNvSpPr txBox="1"/>
      </xdr:nvSpPr>
      <xdr:spPr>
        <a:xfrm>
          <a:off x="14401800" y="13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91439</xdr:rowOff>
    </xdr:from>
    <xdr:to>
      <xdr:col>69</xdr:col>
      <xdr:colOff>142875</xdr:colOff>
      <xdr:row>80</xdr:row>
      <xdr:rowOff>21589</xdr:rowOff>
    </xdr:to>
    <xdr:sp macro="" textlink="">
      <xdr:nvSpPr>
        <xdr:cNvPr id="444" name="楕円 443">
          <a:extLst>
            <a:ext uri="{FF2B5EF4-FFF2-40B4-BE49-F238E27FC236}">
              <a16:creationId xmlns:a16="http://schemas.microsoft.com/office/drawing/2014/main" id="{E81682E1-EE2B-4EAF-A286-A176175377CF}"/>
            </a:ext>
          </a:extLst>
        </xdr:cNvPr>
        <xdr:cNvSpPr/>
      </xdr:nvSpPr>
      <xdr:spPr>
        <a:xfrm>
          <a:off x="13843000" y="1363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6366</xdr:rowOff>
    </xdr:from>
    <xdr:ext cx="762000" cy="259045"/>
    <xdr:sp macro="" textlink="">
      <xdr:nvSpPr>
        <xdr:cNvPr id="445" name="テキスト ボックス 444">
          <a:extLst>
            <a:ext uri="{FF2B5EF4-FFF2-40B4-BE49-F238E27FC236}">
              <a16:creationId xmlns:a16="http://schemas.microsoft.com/office/drawing/2014/main" id="{3F73755D-8F3E-4DCF-96B3-1ED0D7017FF4}"/>
            </a:ext>
          </a:extLst>
        </xdr:cNvPr>
        <xdr:cNvSpPr txBox="1"/>
      </xdr:nvSpPr>
      <xdr:spPr>
        <a:xfrm>
          <a:off x="13512800" y="1372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125730</xdr:rowOff>
    </xdr:from>
    <xdr:to>
      <xdr:col>65</xdr:col>
      <xdr:colOff>53975</xdr:colOff>
      <xdr:row>80</xdr:row>
      <xdr:rowOff>55880</xdr:rowOff>
    </xdr:to>
    <xdr:sp macro="" textlink="">
      <xdr:nvSpPr>
        <xdr:cNvPr id="446" name="楕円 445">
          <a:extLst>
            <a:ext uri="{FF2B5EF4-FFF2-40B4-BE49-F238E27FC236}">
              <a16:creationId xmlns:a16="http://schemas.microsoft.com/office/drawing/2014/main" id="{6E2471C1-A72B-4315-A0A2-DED43228C223}"/>
            </a:ext>
          </a:extLst>
        </xdr:cNvPr>
        <xdr:cNvSpPr/>
      </xdr:nvSpPr>
      <xdr:spPr>
        <a:xfrm>
          <a:off x="12954000" y="1367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40657</xdr:rowOff>
    </xdr:from>
    <xdr:ext cx="762000" cy="259045"/>
    <xdr:sp macro="" textlink="">
      <xdr:nvSpPr>
        <xdr:cNvPr id="447" name="テキスト ボックス 446">
          <a:extLst>
            <a:ext uri="{FF2B5EF4-FFF2-40B4-BE49-F238E27FC236}">
              <a16:creationId xmlns:a16="http://schemas.microsoft.com/office/drawing/2014/main" id="{95522493-C258-4B1D-9A5F-390890E393DD}"/>
            </a:ext>
          </a:extLst>
        </xdr:cNvPr>
        <xdr:cNvSpPr txBox="1"/>
      </xdr:nvSpPr>
      <xdr:spPr>
        <a:xfrm>
          <a:off x="12623800" y="1375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B9F61FC2-0227-4133-A96D-2D3DF365D1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15BC9A02-6CE9-4035-96F7-3BA351B39C44}"/>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7178E959-22DD-4604-B662-2547BDA86EB7}"/>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7D8D20F5-2861-4A66-AAD5-DF30254FBC3F}"/>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35C521ED-AB3D-4BC9-B155-E58C57DCE947}"/>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DAC3340B-0065-4C48-A686-F1B145FB743E}"/>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1E8A0658-E660-409F-9CED-908148D9DAF1}"/>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ABAF6A20-CDA8-4732-8053-4C1D1FA641E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CAA30863-5276-48D4-8FB8-820E286D5D7C}"/>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C1CB7CDE-0174-4B02-989B-1A5927BDBEC9}"/>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E64F4B25-DD10-494A-A5F4-BEAC31EB07ED}"/>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C0603E1A-C8F4-4C57-81A2-16945B602221}"/>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E3B7E26F-8A21-4EB7-A79F-C7E5D6A7F24A}"/>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FE2B1E4E-B674-43DC-A2D3-A8650A25750B}"/>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32636D8C-3C61-4417-AD9B-7F25472EE195}"/>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7F0C08F1-1271-47F0-98A6-5C0C697B4879}"/>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1E69931B-6E56-4740-B233-2E02F2EE191B}"/>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BEC46172-D256-4ABE-9742-24C884D7A18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1C2FEFAE-E11C-4AB5-BDB0-0EBFA90419DE}"/>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A813B7DF-96F0-450B-9662-41D19365517B}"/>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CBF95D6F-5EAA-4B54-A571-AB8D464624E2}"/>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F3176BF1-E12C-4E84-B337-F9B8B0B4D49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AC7D1F9-9C05-4E44-A68D-C0FE59F00FEC}"/>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B949D005-7B17-444B-8E83-2AA6AA98832C}"/>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5A93DA5D-140C-47FE-AE27-D23105146EF4}"/>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F0A0E6B8-8135-46AE-B38B-50D30AE6E708}"/>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F96CA9D0-6343-40D4-BA49-7CFBBA66D623}"/>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3A3AB29F-0AA7-459E-8198-33BFAF3D227F}"/>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42361D70-FDD4-49C9-9AF7-6949F81912F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B5EB8B25-1218-4BDE-B691-8E9AC2F1AC9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9D8EA294-6549-414D-B96E-077379864336}"/>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8680F0CA-4022-4374-BCF0-59E97318EDE9}"/>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939BBCE2-2A2C-4F69-8BCA-DC876FDEA754}"/>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E72D534E-7EA7-4ABD-AD19-99F7DBAA2BB7}"/>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9A2458DE-A672-4DB3-9B9D-E8E0F7401FA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1FE11EF7-3D81-4536-94DD-2BA8B636B4E9}"/>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6C3BBF69-DC27-438E-A49C-27EFF3E8EDD4}"/>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E6A4226D-4984-4475-8A87-08A9585FEF77}"/>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56835607-4211-481E-A864-9072AC611701}"/>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F21CF623-2B12-499F-A242-100C698CA016}"/>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483C440F-2989-4E8A-BDA8-0872D1326131}"/>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20210</xdr:rowOff>
    </xdr:from>
    <xdr:to>
      <xdr:col>29</xdr:col>
      <xdr:colOff>127000</xdr:colOff>
      <xdr:row>20</xdr:row>
      <xdr:rowOff>113228</xdr:rowOff>
    </xdr:to>
    <xdr:cxnSp macro="">
      <xdr:nvCxnSpPr>
        <xdr:cNvPr id="43" name="直線コネクタ 42">
          <a:extLst>
            <a:ext uri="{FF2B5EF4-FFF2-40B4-BE49-F238E27FC236}">
              <a16:creationId xmlns:a16="http://schemas.microsoft.com/office/drawing/2014/main" id="{79B7C181-E2AD-42E2-9344-AC334D7EEF4F}"/>
            </a:ext>
          </a:extLst>
        </xdr:cNvPr>
        <xdr:cNvCxnSpPr/>
      </xdr:nvCxnSpPr>
      <xdr:spPr bwMode="auto">
        <a:xfrm flipV="1">
          <a:off x="5651500" y="2296685"/>
          <a:ext cx="0" cy="12931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85305</xdr:rowOff>
    </xdr:from>
    <xdr:ext cx="762000" cy="259045"/>
    <xdr:sp macro="" textlink="">
      <xdr:nvSpPr>
        <xdr:cNvPr id="44" name="人口1人当たり決算額の推移最小値テキスト130">
          <a:extLst>
            <a:ext uri="{FF2B5EF4-FFF2-40B4-BE49-F238E27FC236}">
              <a16:creationId xmlns:a16="http://schemas.microsoft.com/office/drawing/2014/main" id="{19FAEC80-42C8-4640-AFD9-3E1E60ADCC53}"/>
            </a:ext>
          </a:extLst>
        </xdr:cNvPr>
        <xdr:cNvSpPr txBox="1"/>
      </xdr:nvSpPr>
      <xdr:spPr>
        <a:xfrm>
          <a:off x="5740400" y="3561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113228</xdr:rowOff>
    </xdr:from>
    <xdr:to>
      <xdr:col>30</xdr:col>
      <xdr:colOff>25400</xdr:colOff>
      <xdr:row>20</xdr:row>
      <xdr:rowOff>113228</xdr:rowOff>
    </xdr:to>
    <xdr:cxnSp macro="">
      <xdr:nvCxnSpPr>
        <xdr:cNvPr id="45" name="直線コネクタ 44">
          <a:extLst>
            <a:ext uri="{FF2B5EF4-FFF2-40B4-BE49-F238E27FC236}">
              <a16:creationId xmlns:a16="http://schemas.microsoft.com/office/drawing/2014/main" id="{9420CD26-3C86-4A49-B1CD-643089A15EF2}"/>
            </a:ext>
          </a:extLst>
        </xdr:cNvPr>
        <xdr:cNvCxnSpPr/>
      </xdr:nvCxnSpPr>
      <xdr:spPr bwMode="auto">
        <a:xfrm>
          <a:off x="5562600" y="35898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106587</xdr:rowOff>
    </xdr:from>
    <xdr:ext cx="762000" cy="259045"/>
    <xdr:sp macro="" textlink="">
      <xdr:nvSpPr>
        <xdr:cNvPr id="46" name="人口1人当たり決算額の推移最大値テキスト130">
          <a:extLst>
            <a:ext uri="{FF2B5EF4-FFF2-40B4-BE49-F238E27FC236}">
              <a16:creationId xmlns:a16="http://schemas.microsoft.com/office/drawing/2014/main" id="{A6E1D8C1-92AC-46F3-829A-C7B78AF346D3}"/>
            </a:ext>
          </a:extLst>
        </xdr:cNvPr>
        <xdr:cNvSpPr txBox="1"/>
      </xdr:nvSpPr>
      <xdr:spPr>
        <a:xfrm>
          <a:off x="5740400" y="20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20210</xdr:rowOff>
    </xdr:from>
    <xdr:to>
      <xdr:col>30</xdr:col>
      <xdr:colOff>25400</xdr:colOff>
      <xdr:row>13</xdr:row>
      <xdr:rowOff>20210</xdr:rowOff>
    </xdr:to>
    <xdr:cxnSp macro="">
      <xdr:nvCxnSpPr>
        <xdr:cNvPr id="47" name="直線コネクタ 46">
          <a:extLst>
            <a:ext uri="{FF2B5EF4-FFF2-40B4-BE49-F238E27FC236}">
              <a16:creationId xmlns:a16="http://schemas.microsoft.com/office/drawing/2014/main" id="{A3E1AAD2-2958-4F55-AE29-3225070485DB}"/>
            </a:ext>
          </a:extLst>
        </xdr:cNvPr>
        <xdr:cNvCxnSpPr/>
      </xdr:nvCxnSpPr>
      <xdr:spPr bwMode="auto">
        <a:xfrm>
          <a:off x="5562600" y="22966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120202</xdr:rowOff>
    </xdr:from>
    <xdr:to>
      <xdr:col>29</xdr:col>
      <xdr:colOff>127000</xdr:colOff>
      <xdr:row>19</xdr:row>
      <xdr:rowOff>166160</xdr:rowOff>
    </xdr:to>
    <xdr:cxnSp macro="">
      <xdr:nvCxnSpPr>
        <xdr:cNvPr id="48" name="直線コネクタ 47">
          <a:extLst>
            <a:ext uri="{FF2B5EF4-FFF2-40B4-BE49-F238E27FC236}">
              <a16:creationId xmlns:a16="http://schemas.microsoft.com/office/drawing/2014/main" id="{7829EDA7-4B90-4F2E-A7A9-22D1E10ED332}"/>
            </a:ext>
          </a:extLst>
        </xdr:cNvPr>
        <xdr:cNvCxnSpPr/>
      </xdr:nvCxnSpPr>
      <xdr:spPr bwMode="auto">
        <a:xfrm flipV="1">
          <a:off x="5003800" y="3425377"/>
          <a:ext cx="647700" cy="45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138823</xdr:rowOff>
    </xdr:from>
    <xdr:ext cx="762000" cy="259045"/>
    <xdr:sp macro="" textlink="">
      <xdr:nvSpPr>
        <xdr:cNvPr id="49" name="人口1人当たり決算額の推移平均値テキスト130">
          <a:extLst>
            <a:ext uri="{FF2B5EF4-FFF2-40B4-BE49-F238E27FC236}">
              <a16:creationId xmlns:a16="http://schemas.microsoft.com/office/drawing/2014/main" id="{4310C0F6-A2F3-4CEA-88EB-6B16E2C167EC}"/>
            </a:ext>
          </a:extLst>
        </xdr:cNvPr>
        <xdr:cNvSpPr txBox="1"/>
      </xdr:nvSpPr>
      <xdr:spPr>
        <a:xfrm>
          <a:off x="5740400" y="31010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122296</xdr:rowOff>
    </xdr:from>
    <xdr:to>
      <xdr:col>29</xdr:col>
      <xdr:colOff>177800</xdr:colOff>
      <xdr:row>19</xdr:row>
      <xdr:rowOff>52446</xdr:rowOff>
    </xdr:to>
    <xdr:sp macro="" textlink="">
      <xdr:nvSpPr>
        <xdr:cNvPr id="50" name="フローチャート: 判断 49">
          <a:extLst>
            <a:ext uri="{FF2B5EF4-FFF2-40B4-BE49-F238E27FC236}">
              <a16:creationId xmlns:a16="http://schemas.microsoft.com/office/drawing/2014/main" id="{6134F3DF-3B38-4FCB-BB28-2C667F515860}"/>
            </a:ext>
          </a:extLst>
        </xdr:cNvPr>
        <xdr:cNvSpPr/>
      </xdr:nvSpPr>
      <xdr:spPr bwMode="auto">
        <a:xfrm>
          <a:off x="5600700" y="32560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166160</xdr:rowOff>
    </xdr:from>
    <xdr:to>
      <xdr:col>26</xdr:col>
      <xdr:colOff>50800</xdr:colOff>
      <xdr:row>19</xdr:row>
      <xdr:rowOff>167365</xdr:rowOff>
    </xdr:to>
    <xdr:cxnSp macro="">
      <xdr:nvCxnSpPr>
        <xdr:cNvPr id="51" name="直線コネクタ 50">
          <a:extLst>
            <a:ext uri="{FF2B5EF4-FFF2-40B4-BE49-F238E27FC236}">
              <a16:creationId xmlns:a16="http://schemas.microsoft.com/office/drawing/2014/main" id="{AB109E0A-A348-4F50-B2FA-5751B651A3E3}"/>
            </a:ext>
          </a:extLst>
        </xdr:cNvPr>
        <xdr:cNvCxnSpPr/>
      </xdr:nvCxnSpPr>
      <xdr:spPr bwMode="auto">
        <a:xfrm flipV="1">
          <a:off x="4305300" y="3471335"/>
          <a:ext cx="698500" cy="12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145096</xdr:rowOff>
    </xdr:from>
    <xdr:to>
      <xdr:col>26</xdr:col>
      <xdr:colOff>101600</xdr:colOff>
      <xdr:row>19</xdr:row>
      <xdr:rowOff>75246</xdr:rowOff>
    </xdr:to>
    <xdr:sp macro="" textlink="">
      <xdr:nvSpPr>
        <xdr:cNvPr id="52" name="フローチャート: 判断 51">
          <a:extLst>
            <a:ext uri="{FF2B5EF4-FFF2-40B4-BE49-F238E27FC236}">
              <a16:creationId xmlns:a16="http://schemas.microsoft.com/office/drawing/2014/main" id="{C2FE054B-BE19-4441-8192-D0D8BDC9B516}"/>
            </a:ext>
          </a:extLst>
        </xdr:cNvPr>
        <xdr:cNvSpPr/>
      </xdr:nvSpPr>
      <xdr:spPr bwMode="auto">
        <a:xfrm>
          <a:off x="4953000" y="32788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85423</xdr:rowOff>
    </xdr:from>
    <xdr:ext cx="736600" cy="259045"/>
    <xdr:sp macro="" textlink="">
      <xdr:nvSpPr>
        <xdr:cNvPr id="53" name="テキスト ボックス 52">
          <a:extLst>
            <a:ext uri="{FF2B5EF4-FFF2-40B4-BE49-F238E27FC236}">
              <a16:creationId xmlns:a16="http://schemas.microsoft.com/office/drawing/2014/main" id="{ABE08E4D-38D2-454E-B52E-2811EA7C6914}"/>
            </a:ext>
          </a:extLst>
        </xdr:cNvPr>
        <xdr:cNvSpPr txBox="1"/>
      </xdr:nvSpPr>
      <xdr:spPr>
        <a:xfrm>
          <a:off x="4622800" y="3047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167365</xdr:rowOff>
    </xdr:from>
    <xdr:to>
      <xdr:col>22</xdr:col>
      <xdr:colOff>114300</xdr:colOff>
      <xdr:row>20</xdr:row>
      <xdr:rowOff>25031</xdr:rowOff>
    </xdr:to>
    <xdr:cxnSp macro="">
      <xdr:nvCxnSpPr>
        <xdr:cNvPr id="54" name="直線コネクタ 53">
          <a:extLst>
            <a:ext uri="{FF2B5EF4-FFF2-40B4-BE49-F238E27FC236}">
              <a16:creationId xmlns:a16="http://schemas.microsoft.com/office/drawing/2014/main" id="{ADE46B0D-16F6-48FE-95D4-D7F564803550}"/>
            </a:ext>
          </a:extLst>
        </xdr:cNvPr>
        <xdr:cNvCxnSpPr/>
      </xdr:nvCxnSpPr>
      <xdr:spPr bwMode="auto">
        <a:xfrm flipV="1">
          <a:off x="3606800" y="3472540"/>
          <a:ext cx="698500" cy="291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162104</xdr:rowOff>
    </xdr:from>
    <xdr:to>
      <xdr:col>22</xdr:col>
      <xdr:colOff>165100</xdr:colOff>
      <xdr:row>19</xdr:row>
      <xdr:rowOff>92254</xdr:rowOff>
    </xdr:to>
    <xdr:sp macro="" textlink="">
      <xdr:nvSpPr>
        <xdr:cNvPr id="55" name="フローチャート: 判断 54">
          <a:extLst>
            <a:ext uri="{FF2B5EF4-FFF2-40B4-BE49-F238E27FC236}">
              <a16:creationId xmlns:a16="http://schemas.microsoft.com/office/drawing/2014/main" id="{041CD7B9-5B51-4603-BAAE-313383683775}"/>
            </a:ext>
          </a:extLst>
        </xdr:cNvPr>
        <xdr:cNvSpPr/>
      </xdr:nvSpPr>
      <xdr:spPr bwMode="auto">
        <a:xfrm>
          <a:off x="4254500" y="32958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102431</xdr:rowOff>
    </xdr:from>
    <xdr:ext cx="762000" cy="259045"/>
    <xdr:sp macro="" textlink="">
      <xdr:nvSpPr>
        <xdr:cNvPr id="56" name="テキスト ボックス 55">
          <a:extLst>
            <a:ext uri="{FF2B5EF4-FFF2-40B4-BE49-F238E27FC236}">
              <a16:creationId xmlns:a16="http://schemas.microsoft.com/office/drawing/2014/main" id="{0A348209-62E2-4814-9F6A-B6035CE9BAF4}"/>
            </a:ext>
          </a:extLst>
        </xdr:cNvPr>
        <xdr:cNvSpPr txBox="1"/>
      </xdr:nvSpPr>
      <xdr:spPr>
        <a:xfrm>
          <a:off x="3924300" y="306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25031</xdr:rowOff>
    </xdr:from>
    <xdr:to>
      <xdr:col>18</xdr:col>
      <xdr:colOff>177800</xdr:colOff>
      <xdr:row>20</xdr:row>
      <xdr:rowOff>47416</xdr:rowOff>
    </xdr:to>
    <xdr:cxnSp macro="">
      <xdr:nvCxnSpPr>
        <xdr:cNvPr id="57" name="直線コネクタ 56">
          <a:extLst>
            <a:ext uri="{FF2B5EF4-FFF2-40B4-BE49-F238E27FC236}">
              <a16:creationId xmlns:a16="http://schemas.microsoft.com/office/drawing/2014/main" id="{B8CB8351-9BEF-4189-8CF8-3548A11A9816}"/>
            </a:ext>
          </a:extLst>
        </xdr:cNvPr>
        <xdr:cNvCxnSpPr/>
      </xdr:nvCxnSpPr>
      <xdr:spPr bwMode="auto">
        <a:xfrm flipV="1">
          <a:off x="2908300" y="3501656"/>
          <a:ext cx="698500" cy="22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170347</xdr:rowOff>
    </xdr:from>
    <xdr:to>
      <xdr:col>19</xdr:col>
      <xdr:colOff>38100</xdr:colOff>
      <xdr:row>20</xdr:row>
      <xdr:rowOff>100497</xdr:rowOff>
    </xdr:to>
    <xdr:sp macro="" textlink="">
      <xdr:nvSpPr>
        <xdr:cNvPr id="58" name="フローチャート: 判断 57">
          <a:extLst>
            <a:ext uri="{FF2B5EF4-FFF2-40B4-BE49-F238E27FC236}">
              <a16:creationId xmlns:a16="http://schemas.microsoft.com/office/drawing/2014/main" id="{271AD58D-D5AD-435D-847B-8B4C0F0050CF}"/>
            </a:ext>
          </a:extLst>
        </xdr:cNvPr>
        <xdr:cNvSpPr/>
      </xdr:nvSpPr>
      <xdr:spPr bwMode="auto">
        <a:xfrm>
          <a:off x="3556000" y="3475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85274</xdr:rowOff>
    </xdr:from>
    <xdr:ext cx="762000" cy="259045"/>
    <xdr:sp macro="" textlink="">
      <xdr:nvSpPr>
        <xdr:cNvPr id="59" name="テキスト ボックス 58">
          <a:extLst>
            <a:ext uri="{FF2B5EF4-FFF2-40B4-BE49-F238E27FC236}">
              <a16:creationId xmlns:a16="http://schemas.microsoft.com/office/drawing/2014/main" id="{44E79B4B-6FF9-4EB6-B617-921AD44C4263}"/>
            </a:ext>
          </a:extLst>
        </xdr:cNvPr>
        <xdr:cNvSpPr txBox="1"/>
      </xdr:nvSpPr>
      <xdr:spPr>
        <a:xfrm>
          <a:off x="3225800" y="3561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2864</xdr:rowOff>
    </xdr:from>
    <xdr:to>
      <xdr:col>15</xdr:col>
      <xdr:colOff>101600</xdr:colOff>
      <xdr:row>20</xdr:row>
      <xdr:rowOff>104464</xdr:rowOff>
    </xdr:to>
    <xdr:sp macro="" textlink="">
      <xdr:nvSpPr>
        <xdr:cNvPr id="60" name="フローチャート: 判断 59">
          <a:extLst>
            <a:ext uri="{FF2B5EF4-FFF2-40B4-BE49-F238E27FC236}">
              <a16:creationId xmlns:a16="http://schemas.microsoft.com/office/drawing/2014/main" id="{6EC946DC-1B3F-4C44-91A8-8A99487750E9}"/>
            </a:ext>
          </a:extLst>
        </xdr:cNvPr>
        <xdr:cNvSpPr/>
      </xdr:nvSpPr>
      <xdr:spPr bwMode="auto">
        <a:xfrm>
          <a:off x="2857500" y="34794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89241</xdr:rowOff>
    </xdr:from>
    <xdr:ext cx="762000" cy="259045"/>
    <xdr:sp macro="" textlink="">
      <xdr:nvSpPr>
        <xdr:cNvPr id="61" name="テキスト ボックス 60">
          <a:extLst>
            <a:ext uri="{FF2B5EF4-FFF2-40B4-BE49-F238E27FC236}">
              <a16:creationId xmlns:a16="http://schemas.microsoft.com/office/drawing/2014/main" id="{EBF2D846-A938-40F5-B756-448530BFE997}"/>
            </a:ext>
          </a:extLst>
        </xdr:cNvPr>
        <xdr:cNvSpPr txBox="1"/>
      </xdr:nvSpPr>
      <xdr:spPr>
        <a:xfrm>
          <a:off x="2527300" y="3565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538C03E9-7D5A-43BE-840B-AF122BD6EA78}"/>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5FFF05A5-51C3-43B6-BF1C-0901D6F5B394}"/>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AEA1A3B5-E426-485E-A320-DB57FD40B06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459C96F6-73F7-4124-AC07-01D380A5B8AA}"/>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F2BADE10-A53D-43CF-8339-E7FC0405AC6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69402</xdr:rowOff>
    </xdr:from>
    <xdr:to>
      <xdr:col>29</xdr:col>
      <xdr:colOff>177800</xdr:colOff>
      <xdr:row>19</xdr:row>
      <xdr:rowOff>171002</xdr:rowOff>
    </xdr:to>
    <xdr:sp macro="" textlink="">
      <xdr:nvSpPr>
        <xdr:cNvPr id="67" name="楕円 66">
          <a:extLst>
            <a:ext uri="{FF2B5EF4-FFF2-40B4-BE49-F238E27FC236}">
              <a16:creationId xmlns:a16="http://schemas.microsoft.com/office/drawing/2014/main" id="{4133FB0F-045A-41E8-9C49-400FBD077828}"/>
            </a:ext>
          </a:extLst>
        </xdr:cNvPr>
        <xdr:cNvSpPr/>
      </xdr:nvSpPr>
      <xdr:spPr bwMode="auto">
        <a:xfrm>
          <a:off x="5600700" y="33745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41479</xdr:rowOff>
    </xdr:from>
    <xdr:ext cx="762000" cy="259045"/>
    <xdr:sp macro="" textlink="">
      <xdr:nvSpPr>
        <xdr:cNvPr id="68" name="人口1人当たり決算額の推移該当値テキスト130">
          <a:extLst>
            <a:ext uri="{FF2B5EF4-FFF2-40B4-BE49-F238E27FC236}">
              <a16:creationId xmlns:a16="http://schemas.microsoft.com/office/drawing/2014/main" id="{A7BA81E3-68DB-4383-A75A-968890B17557}"/>
            </a:ext>
          </a:extLst>
        </xdr:cNvPr>
        <xdr:cNvSpPr txBox="1"/>
      </xdr:nvSpPr>
      <xdr:spPr>
        <a:xfrm>
          <a:off x="5740400" y="3346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115360</xdr:rowOff>
    </xdr:from>
    <xdr:to>
      <xdr:col>26</xdr:col>
      <xdr:colOff>101600</xdr:colOff>
      <xdr:row>20</xdr:row>
      <xdr:rowOff>45510</xdr:rowOff>
    </xdr:to>
    <xdr:sp macro="" textlink="">
      <xdr:nvSpPr>
        <xdr:cNvPr id="69" name="楕円 68">
          <a:extLst>
            <a:ext uri="{FF2B5EF4-FFF2-40B4-BE49-F238E27FC236}">
              <a16:creationId xmlns:a16="http://schemas.microsoft.com/office/drawing/2014/main" id="{1CF22115-6181-49AD-89C4-85074F89E808}"/>
            </a:ext>
          </a:extLst>
        </xdr:cNvPr>
        <xdr:cNvSpPr/>
      </xdr:nvSpPr>
      <xdr:spPr bwMode="auto">
        <a:xfrm>
          <a:off x="4953000" y="3420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30287</xdr:rowOff>
    </xdr:from>
    <xdr:ext cx="736600" cy="259045"/>
    <xdr:sp macro="" textlink="">
      <xdr:nvSpPr>
        <xdr:cNvPr id="70" name="テキスト ボックス 69">
          <a:extLst>
            <a:ext uri="{FF2B5EF4-FFF2-40B4-BE49-F238E27FC236}">
              <a16:creationId xmlns:a16="http://schemas.microsoft.com/office/drawing/2014/main" id="{3514BD27-5F11-43C2-8990-BB079CDF1696}"/>
            </a:ext>
          </a:extLst>
        </xdr:cNvPr>
        <xdr:cNvSpPr txBox="1"/>
      </xdr:nvSpPr>
      <xdr:spPr>
        <a:xfrm>
          <a:off x="4622800" y="35069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116565</xdr:rowOff>
    </xdr:from>
    <xdr:to>
      <xdr:col>22</xdr:col>
      <xdr:colOff>165100</xdr:colOff>
      <xdr:row>20</xdr:row>
      <xdr:rowOff>46715</xdr:rowOff>
    </xdr:to>
    <xdr:sp macro="" textlink="">
      <xdr:nvSpPr>
        <xdr:cNvPr id="71" name="楕円 70">
          <a:extLst>
            <a:ext uri="{FF2B5EF4-FFF2-40B4-BE49-F238E27FC236}">
              <a16:creationId xmlns:a16="http://schemas.microsoft.com/office/drawing/2014/main" id="{D096DE05-5397-48E4-A7D8-B9961C8A9A7E}"/>
            </a:ext>
          </a:extLst>
        </xdr:cNvPr>
        <xdr:cNvSpPr/>
      </xdr:nvSpPr>
      <xdr:spPr bwMode="auto">
        <a:xfrm>
          <a:off x="4254500" y="34217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31492</xdr:rowOff>
    </xdr:from>
    <xdr:ext cx="762000" cy="259045"/>
    <xdr:sp macro="" textlink="">
      <xdr:nvSpPr>
        <xdr:cNvPr id="72" name="テキスト ボックス 71">
          <a:extLst>
            <a:ext uri="{FF2B5EF4-FFF2-40B4-BE49-F238E27FC236}">
              <a16:creationId xmlns:a16="http://schemas.microsoft.com/office/drawing/2014/main" id="{9D0E76C5-DA2F-4BD7-A72B-4828D180253B}"/>
            </a:ext>
          </a:extLst>
        </xdr:cNvPr>
        <xdr:cNvSpPr txBox="1"/>
      </xdr:nvSpPr>
      <xdr:spPr>
        <a:xfrm>
          <a:off x="3924300" y="350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145681</xdr:rowOff>
    </xdr:from>
    <xdr:to>
      <xdr:col>19</xdr:col>
      <xdr:colOff>38100</xdr:colOff>
      <xdr:row>20</xdr:row>
      <xdr:rowOff>75831</xdr:rowOff>
    </xdr:to>
    <xdr:sp macro="" textlink="">
      <xdr:nvSpPr>
        <xdr:cNvPr id="73" name="楕円 72">
          <a:extLst>
            <a:ext uri="{FF2B5EF4-FFF2-40B4-BE49-F238E27FC236}">
              <a16:creationId xmlns:a16="http://schemas.microsoft.com/office/drawing/2014/main" id="{70CA4BDB-470B-428A-A6AC-31429523FE0B}"/>
            </a:ext>
          </a:extLst>
        </xdr:cNvPr>
        <xdr:cNvSpPr/>
      </xdr:nvSpPr>
      <xdr:spPr bwMode="auto">
        <a:xfrm>
          <a:off x="3556000" y="3450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86008</xdr:rowOff>
    </xdr:from>
    <xdr:ext cx="762000" cy="259045"/>
    <xdr:sp macro="" textlink="">
      <xdr:nvSpPr>
        <xdr:cNvPr id="74" name="テキスト ボックス 73">
          <a:extLst>
            <a:ext uri="{FF2B5EF4-FFF2-40B4-BE49-F238E27FC236}">
              <a16:creationId xmlns:a16="http://schemas.microsoft.com/office/drawing/2014/main" id="{63A7E811-496C-4CAC-92A9-F47D5BCAAC7D}"/>
            </a:ext>
          </a:extLst>
        </xdr:cNvPr>
        <xdr:cNvSpPr txBox="1"/>
      </xdr:nvSpPr>
      <xdr:spPr>
        <a:xfrm>
          <a:off x="3225800" y="3219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168066</xdr:rowOff>
    </xdr:from>
    <xdr:to>
      <xdr:col>15</xdr:col>
      <xdr:colOff>101600</xdr:colOff>
      <xdr:row>20</xdr:row>
      <xdr:rowOff>98216</xdr:rowOff>
    </xdr:to>
    <xdr:sp macro="" textlink="">
      <xdr:nvSpPr>
        <xdr:cNvPr id="75" name="楕円 74">
          <a:extLst>
            <a:ext uri="{FF2B5EF4-FFF2-40B4-BE49-F238E27FC236}">
              <a16:creationId xmlns:a16="http://schemas.microsoft.com/office/drawing/2014/main" id="{632E3A2B-9B1A-44DF-B46C-C944B17D91E6}"/>
            </a:ext>
          </a:extLst>
        </xdr:cNvPr>
        <xdr:cNvSpPr/>
      </xdr:nvSpPr>
      <xdr:spPr bwMode="auto">
        <a:xfrm>
          <a:off x="2857500" y="3473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108393</xdr:rowOff>
    </xdr:from>
    <xdr:ext cx="762000" cy="259045"/>
    <xdr:sp macro="" textlink="">
      <xdr:nvSpPr>
        <xdr:cNvPr id="76" name="テキスト ボックス 75">
          <a:extLst>
            <a:ext uri="{FF2B5EF4-FFF2-40B4-BE49-F238E27FC236}">
              <a16:creationId xmlns:a16="http://schemas.microsoft.com/office/drawing/2014/main" id="{14F32C0D-96D7-49C8-B1A7-66D0D11797ED}"/>
            </a:ext>
          </a:extLst>
        </xdr:cNvPr>
        <xdr:cNvSpPr txBox="1"/>
      </xdr:nvSpPr>
      <xdr:spPr>
        <a:xfrm>
          <a:off x="2527300" y="3242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13DD76AF-9220-42CF-8456-5A48D79B5642}"/>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DC20DD56-F1F5-47AA-AD23-34FE507ECE09}"/>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ADEA548B-314F-4344-8E9E-21E503AAAEB3}"/>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E96539C8-74DC-4BEB-A2CA-BBC330E1EC73}"/>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3EE8CCD-6EFE-40BC-8DA1-42FE91757D5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190893CA-58FF-4D58-B930-DEFDA94AF9BF}"/>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37306868-3101-499D-9072-679109085A7D}"/>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34E7BD7E-0DEF-4F27-BD69-C2F81A56B7A4}"/>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FD7944D9-8312-4F44-B2E0-C2246C9EFBF4}"/>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D9415B3E-0B9C-46AD-9598-A17456B4F8BB}"/>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EAAF1C74-7E63-4608-B4C4-34F7E003E1C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17190C1D-8FC7-4327-BD84-E33B31354EF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F593B0AE-A050-4F63-A855-628DC1833857}"/>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3F659FCD-D75B-44FA-99BA-C2654B7947C3}"/>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37FD668D-5830-4709-AEAC-7C65BC645731}"/>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a:extLst>
            <a:ext uri="{FF2B5EF4-FFF2-40B4-BE49-F238E27FC236}">
              <a16:creationId xmlns:a16="http://schemas.microsoft.com/office/drawing/2014/main" id="{44DB2DF9-29F6-4DC2-AC53-3D2BDF22AFAD}"/>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a:extLst>
            <a:ext uri="{FF2B5EF4-FFF2-40B4-BE49-F238E27FC236}">
              <a16:creationId xmlns:a16="http://schemas.microsoft.com/office/drawing/2014/main" id="{B60EBA89-FB4A-4997-9CC6-CC45BADB2E2F}"/>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FDD65270-CFE1-455C-91C6-871AF7C65885}"/>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FEF36BC7-6AC5-43CE-A8C3-63CFC459FC3B}"/>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33000CB4-EB29-4716-91BF-7679976DE873}"/>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FEC182F8-63C7-459F-B967-8A69921E412D}"/>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4C922C05-2A07-4034-BB22-3C7FC5961AB2}"/>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9F6010D5-4A08-4981-BBED-43D3448A6C31}"/>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4914DC98-0A45-4107-9D02-02D4F514604B}"/>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94DBC7DE-7D40-47C2-AD87-D6570DFEFEFE}"/>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620E35A7-CF32-43C3-A9B5-8727360FF861}"/>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154779</xdr:rowOff>
    </xdr:from>
    <xdr:to>
      <xdr:col>29</xdr:col>
      <xdr:colOff>127000</xdr:colOff>
      <xdr:row>38</xdr:row>
      <xdr:rowOff>116150</xdr:rowOff>
    </xdr:to>
    <xdr:cxnSp macro="">
      <xdr:nvCxnSpPr>
        <xdr:cNvPr id="103" name="直線コネクタ 102">
          <a:extLst>
            <a:ext uri="{FF2B5EF4-FFF2-40B4-BE49-F238E27FC236}">
              <a16:creationId xmlns:a16="http://schemas.microsoft.com/office/drawing/2014/main" id="{5DB17F3B-DED8-466E-B026-BBA225508CFE}"/>
            </a:ext>
          </a:extLst>
        </xdr:cNvPr>
        <xdr:cNvCxnSpPr/>
      </xdr:nvCxnSpPr>
      <xdr:spPr bwMode="auto">
        <a:xfrm flipV="1">
          <a:off x="5651500" y="6422229"/>
          <a:ext cx="0" cy="11615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88227</xdr:rowOff>
    </xdr:from>
    <xdr:ext cx="762000" cy="259045"/>
    <xdr:sp macro="" textlink="">
      <xdr:nvSpPr>
        <xdr:cNvPr id="104" name="人口1人当たり決算額の推移最小値テキスト445">
          <a:extLst>
            <a:ext uri="{FF2B5EF4-FFF2-40B4-BE49-F238E27FC236}">
              <a16:creationId xmlns:a16="http://schemas.microsoft.com/office/drawing/2014/main" id="{0586D257-6F51-4B9B-BBBE-F6643E4ADDFD}"/>
            </a:ext>
          </a:extLst>
        </xdr:cNvPr>
        <xdr:cNvSpPr txBox="1"/>
      </xdr:nvSpPr>
      <xdr:spPr>
        <a:xfrm>
          <a:off x="5740400" y="75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116150</xdr:rowOff>
    </xdr:from>
    <xdr:to>
      <xdr:col>30</xdr:col>
      <xdr:colOff>25400</xdr:colOff>
      <xdr:row>38</xdr:row>
      <xdr:rowOff>116150</xdr:rowOff>
    </xdr:to>
    <xdr:cxnSp macro="">
      <xdr:nvCxnSpPr>
        <xdr:cNvPr id="105" name="直線コネクタ 104">
          <a:extLst>
            <a:ext uri="{FF2B5EF4-FFF2-40B4-BE49-F238E27FC236}">
              <a16:creationId xmlns:a16="http://schemas.microsoft.com/office/drawing/2014/main" id="{62DF9798-9778-47C5-86F5-145FF34420CF}"/>
            </a:ext>
          </a:extLst>
        </xdr:cNvPr>
        <xdr:cNvCxnSpPr/>
      </xdr:nvCxnSpPr>
      <xdr:spPr bwMode="auto">
        <a:xfrm>
          <a:off x="5562600" y="75837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241156</xdr:rowOff>
    </xdr:from>
    <xdr:ext cx="762000" cy="259045"/>
    <xdr:sp macro="" textlink="">
      <xdr:nvSpPr>
        <xdr:cNvPr id="106" name="人口1人当たり決算額の推移最大値テキスト445">
          <a:extLst>
            <a:ext uri="{FF2B5EF4-FFF2-40B4-BE49-F238E27FC236}">
              <a16:creationId xmlns:a16="http://schemas.microsoft.com/office/drawing/2014/main" id="{44160612-6FF6-449A-8F15-D8E901B0AFA7}"/>
            </a:ext>
          </a:extLst>
        </xdr:cNvPr>
        <xdr:cNvSpPr txBox="1"/>
      </xdr:nvSpPr>
      <xdr:spPr>
        <a:xfrm>
          <a:off x="5740400" y="616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154779</xdr:rowOff>
    </xdr:from>
    <xdr:to>
      <xdr:col>30</xdr:col>
      <xdr:colOff>25400</xdr:colOff>
      <xdr:row>34</xdr:row>
      <xdr:rowOff>154779</xdr:rowOff>
    </xdr:to>
    <xdr:cxnSp macro="">
      <xdr:nvCxnSpPr>
        <xdr:cNvPr id="107" name="直線コネクタ 106">
          <a:extLst>
            <a:ext uri="{FF2B5EF4-FFF2-40B4-BE49-F238E27FC236}">
              <a16:creationId xmlns:a16="http://schemas.microsoft.com/office/drawing/2014/main" id="{97E3ABA1-FF01-43AE-9270-10BEF53425D2}"/>
            </a:ext>
          </a:extLst>
        </xdr:cNvPr>
        <xdr:cNvCxnSpPr/>
      </xdr:nvCxnSpPr>
      <xdr:spPr bwMode="auto">
        <a:xfrm>
          <a:off x="5562600" y="6422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225499</xdr:rowOff>
    </xdr:from>
    <xdr:to>
      <xdr:col>29</xdr:col>
      <xdr:colOff>127000</xdr:colOff>
      <xdr:row>37</xdr:row>
      <xdr:rowOff>240747</xdr:rowOff>
    </xdr:to>
    <xdr:cxnSp macro="">
      <xdr:nvCxnSpPr>
        <xdr:cNvPr id="108" name="直線コネクタ 107">
          <a:extLst>
            <a:ext uri="{FF2B5EF4-FFF2-40B4-BE49-F238E27FC236}">
              <a16:creationId xmlns:a16="http://schemas.microsoft.com/office/drawing/2014/main" id="{03E149DE-3784-43B0-8DF6-271BD23C6768}"/>
            </a:ext>
          </a:extLst>
        </xdr:cNvPr>
        <xdr:cNvCxnSpPr/>
      </xdr:nvCxnSpPr>
      <xdr:spPr bwMode="auto">
        <a:xfrm>
          <a:off x="5003800" y="7350199"/>
          <a:ext cx="647700" cy="152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60476</xdr:rowOff>
    </xdr:from>
    <xdr:ext cx="762000" cy="259045"/>
    <xdr:sp macro="" textlink="">
      <xdr:nvSpPr>
        <xdr:cNvPr id="109" name="人口1人当たり決算額の推移平均値テキスト445">
          <a:extLst>
            <a:ext uri="{FF2B5EF4-FFF2-40B4-BE49-F238E27FC236}">
              <a16:creationId xmlns:a16="http://schemas.microsoft.com/office/drawing/2014/main" id="{4175D7AB-7499-4F87-8C4E-63F0D1BEBD5A}"/>
            </a:ext>
          </a:extLst>
        </xdr:cNvPr>
        <xdr:cNvSpPr txBox="1"/>
      </xdr:nvSpPr>
      <xdr:spPr>
        <a:xfrm>
          <a:off x="5740400" y="7013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43949</xdr:rowOff>
    </xdr:from>
    <xdr:to>
      <xdr:col>29</xdr:col>
      <xdr:colOff>177800</xdr:colOff>
      <xdr:row>37</xdr:row>
      <xdr:rowOff>145549</xdr:rowOff>
    </xdr:to>
    <xdr:sp macro="" textlink="">
      <xdr:nvSpPr>
        <xdr:cNvPr id="110" name="フローチャート: 判断 109">
          <a:extLst>
            <a:ext uri="{FF2B5EF4-FFF2-40B4-BE49-F238E27FC236}">
              <a16:creationId xmlns:a16="http://schemas.microsoft.com/office/drawing/2014/main" id="{5E1A452E-5488-47AA-ADF3-B566BE06C888}"/>
            </a:ext>
          </a:extLst>
        </xdr:cNvPr>
        <xdr:cNvSpPr/>
      </xdr:nvSpPr>
      <xdr:spPr bwMode="auto">
        <a:xfrm>
          <a:off x="5600700" y="71686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199485</xdr:rowOff>
    </xdr:from>
    <xdr:to>
      <xdr:col>26</xdr:col>
      <xdr:colOff>50800</xdr:colOff>
      <xdr:row>37</xdr:row>
      <xdr:rowOff>225499</xdr:rowOff>
    </xdr:to>
    <xdr:cxnSp macro="">
      <xdr:nvCxnSpPr>
        <xdr:cNvPr id="111" name="直線コネクタ 110">
          <a:extLst>
            <a:ext uri="{FF2B5EF4-FFF2-40B4-BE49-F238E27FC236}">
              <a16:creationId xmlns:a16="http://schemas.microsoft.com/office/drawing/2014/main" id="{437417C3-0CA3-4A3A-BD46-3FED5AD28939}"/>
            </a:ext>
          </a:extLst>
        </xdr:cNvPr>
        <xdr:cNvCxnSpPr/>
      </xdr:nvCxnSpPr>
      <xdr:spPr bwMode="auto">
        <a:xfrm>
          <a:off x="4305300" y="7324185"/>
          <a:ext cx="698500" cy="26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66544</xdr:rowOff>
    </xdr:from>
    <xdr:to>
      <xdr:col>26</xdr:col>
      <xdr:colOff>101600</xdr:colOff>
      <xdr:row>37</xdr:row>
      <xdr:rowOff>168144</xdr:rowOff>
    </xdr:to>
    <xdr:sp macro="" textlink="">
      <xdr:nvSpPr>
        <xdr:cNvPr id="112" name="フローチャート: 判断 111">
          <a:extLst>
            <a:ext uri="{FF2B5EF4-FFF2-40B4-BE49-F238E27FC236}">
              <a16:creationId xmlns:a16="http://schemas.microsoft.com/office/drawing/2014/main" id="{854BAC7C-D8C3-44E2-8DDC-910D56916E4B}"/>
            </a:ext>
          </a:extLst>
        </xdr:cNvPr>
        <xdr:cNvSpPr/>
      </xdr:nvSpPr>
      <xdr:spPr bwMode="auto">
        <a:xfrm>
          <a:off x="4953000" y="7191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6871</xdr:rowOff>
    </xdr:from>
    <xdr:ext cx="736600" cy="259045"/>
    <xdr:sp macro="" textlink="">
      <xdr:nvSpPr>
        <xdr:cNvPr id="113" name="テキスト ボックス 112">
          <a:extLst>
            <a:ext uri="{FF2B5EF4-FFF2-40B4-BE49-F238E27FC236}">
              <a16:creationId xmlns:a16="http://schemas.microsoft.com/office/drawing/2014/main" id="{A512835A-9F9D-4E24-909C-555D3B43D7A7}"/>
            </a:ext>
          </a:extLst>
        </xdr:cNvPr>
        <xdr:cNvSpPr txBox="1"/>
      </xdr:nvSpPr>
      <xdr:spPr>
        <a:xfrm>
          <a:off x="4622800" y="6960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176835</xdr:rowOff>
    </xdr:from>
    <xdr:to>
      <xdr:col>22</xdr:col>
      <xdr:colOff>114300</xdr:colOff>
      <xdr:row>37</xdr:row>
      <xdr:rowOff>199485</xdr:rowOff>
    </xdr:to>
    <xdr:cxnSp macro="">
      <xdr:nvCxnSpPr>
        <xdr:cNvPr id="114" name="直線コネクタ 113">
          <a:extLst>
            <a:ext uri="{FF2B5EF4-FFF2-40B4-BE49-F238E27FC236}">
              <a16:creationId xmlns:a16="http://schemas.microsoft.com/office/drawing/2014/main" id="{A82FAAF1-B005-47D2-8C1B-821105A477E1}"/>
            </a:ext>
          </a:extLst>
        </xdr:cNvPr>
        <xdr:cNvCxnSpPr/>
      </xdr:nvCxnSpPr>
      <xdr:spPr bwMode="auto">
        <a:xfrm>
          <a:off x="3606800" y="7301535"/>
          <a:ext cx="698500" cy="22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88613</xdr:rowOff>
    </xdr:from>
    <xdr:to>
      <xdr:col>22</xdr:col>
      <xdr:colOff>165100</xdr:colOff>
      <xdr:row>37</xdr:row>
      <xdr:rowOff>190213</xdr:rowOff>
    </xdr:to>
    <xdr:sp macro="" textlink="">
      <xdr:nvSpPr>
        <xdr:cNvPr id="115" name="フローチャート: 判断 114">
          <a:extLst>
            <a:ext uri="{FF2B5EF4-FFF2-40B4-BE49-F238E27FC236}">
              <a16:creationId xmlns:a16="http://schemas.microsoft.com/office/drawing/2014/main" id="{FE6DA3C6-0B4A-4D27-AFC1-1ED910D32565}"/>
            </a:ext>
          </a:extLst>
        </xdr:cNvPr>
        <xdr:cNvSpPr/>
      </xdr:nvSpPr>
      <xdr:spPr bwMode="auto">
        <a:xfrm>
          <a:off x="4254500" y="72133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28940</xdr:rowOff>
    </xdr:from>
    <xdr:ext cx="762000" cy="259045"/>
    <xdr:sp macro="" textlink="">
      <xdr:nvSpPr>
        <xdr:cNvPr id="116" name="テキスト ボックス 115">
          <a:extLst>
            <a:ext uri="{FF2B5EF4-FFF2-40B4-BE49-F238E27FC236}">
              <a16:creationId xmlns:a16="http://schemas.microsoft.com/office/drawing/2014/main" id="{ABCFA353-982B-4820-94FE-2EF4ACFCCB7A}"/>
            </a:ext>
          </a:extLst>
        </xdr:cNvPr>
        <xdr:cNvSpPr txBox="1"/>
      </xdr:nvSpPr>
      <xdr:spPr>
        <a:xfrm>
          <a:off x="3924300" y="6982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176835</xdr:rowOff>
    </xdr:from>
    <xdr:to>
      <xdr:col>18</xdr:col>
      <xdr:colOff>177800</xdr:colOff>
      <xdr:row>37</xdr:row>
      <xdr:rowOff>178965</xdr:rowOff>
    </xdr:to>
    <xdr:cxnSp macro="">
      <xdr:nvCxnSpPr>
        <xdr:cNvPr id="117" name="直線コネクタ 116">
          <a:extLst>
            <a:ext uri="{FF2B5EF4-FFF2-40B4-BE49-F238E27FC236}">
              <a16:creationId xmlns:a16="http://schemas.microsoft.com/office/drawing/2014/main" id="{557C6775-D887-42DB-B4A9-9F7FFA7D3505}"/>
            </a:ext>
          </a:extLst>
        </xdr:cNvPr>
        <xdr:cNvCxnSpPr/>
      </xdr:nvCxnSpPr>
      <xdr:spPr bwMode="auto">
        <a:xfrm flipV="1">
          <a:off x="2908300" y="7301535"/>
          <a:ext cx="698500" cy="21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131572</xdr:rowOff>
    </xdr:from>
    <xdr:to>
      <xdr:col>19</xdr:col>
      <xdr:colOff>38100</xdr:colOff>
      <xdr:row>37</xdr:row>
      <xdr:rowOff>233172</xdr:rowOff>
    </xdr:to>
    <xdr:sp macro="" textlink="">
      <xdr:nvSpPr>
        <xdr:cNvPr id="118" name="フローチャート: 判断 117">
          <a:extLst>
            <a:ext uri="{FF2B5EF4-FFF2-40B4-BE49-F238E27FC236}">
              <a16:creationId xmlns:a16="http://schemas.microsoft.com/office/drawing/2014/main" id="{7295AD7A-F668-49E6-870A-57D5526923B2}"/>
            </a:ext>
          </a:extLst>
        </xdr:cNvPr>
        <xdr:cNvSpPr/>
      </xdr:nvSpPr>
      <xdr:spPr bwMode="auto">
        <a:xfrm>
          <a:off x="3556000" y="7256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217949</xdr:rowOff>
    </xdr:from>
    <xdr:ext cx="762000" cy="259045"/>
    <xdr:sp macro="" textlink="">
      <xdr:nvSpPr>
        <xdr:cNvPr id="119" name="テキスト ボックス 118">
          <a:extLst>
            <a:ext uri="{FF2B5EF4-FFF2-40B4-BE49-F238E27FC236}">
              <a16:creationId xmlns:a16="http://schemas.microsoft.com/office/drawing/2014/main" id="{E556BF34-8DC3-4299-87A6-3EEC6E4F9BEC}"/>
            </a:ext>
          </a:extLst>
        </xdr:cNvPr>
        <xdr:cNvSpPr txBox="1"/>
      </xdr:nvSpPr>
      <xdr:spPr>
        <a:xfrm>
          <a:off x="3225800" y="734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129629</xdr:rowOff>
    </xdr:from>
    <xdr:to>
      <xdr:col>15</xdr:col>
      <xdr:colOff>101600</xdr:colOff>
      <xdr:row>37</xdr:row>
      <xdr:rowOff>231229</xdr:rowOff>
    </xdr:to>
    <xdr:sp macro="" textlink="">
      <xdr:nvSpPr>
        <xdr:cNvPr id="120" name="フローチャート: 判断 119">
          <a:extLst>
            <a:ext uri="{FF2B5EF4-FFF2-40B4-BE49-F238E27FC236}">
              <a16:creationId xmlns:a16="http://schemas.microsoft.com/office/drawing/2014/main" id="{EDBF2010-BD97-49BF-BDD6-D530B453A048}"/>
            </a:ext>
          </a:extLst>
        </xdr:cNvPr>
        <xdr:cNvSpPr/>
      </xdr:nvSpPr>
      <xdr:spPr bwMode="auto">
        <a:xfrm>
          <a:off x="2857500" y="72543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216006</xdr:rowOff>
    </xdr:from>
    <xdr:ext cx="762000" cy="259045"/>
    <xdr:sp macro="" textlink="">
      <xdr:nvSpPr>
        <xdr:cNvPr id="121" name="テキスト ボックス 120">
          <a:extLst>
            <a:ext uri="{FF2B5EF4-FFF2-40B4-BE49-F238E27FC236}">
              <a16:creationId xmlns:a16="http://schemas.microsoft.com/office/drawing/2014/main" id="{047C5F7F-F500-4947-BF88-2F58ED8C2CCD}"/>
            </a:ext>
          </a:extLst>
        </xdr:cNvPr>
        <xdr:cNvSpPr txBox="1"/>
      </xdr:nvSpPr>
      <xdr:spPr>
        <a:xfrm>
          <a:off x="2527300" y="734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D12A51D6-8C69-403A-A41D-ADE80FEB09A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F9873649-B5F1-4757-815C-45477418FC99}"/>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E8BB40B1-78AE-4257-987F-E6C71C7761A1}"/>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C92CC3F7-E753-4152-BFDA-FDBF4CE97219}"/>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62CB81E7-6B09-4131-81EC-29ECE0956D21}"/>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189947</xdr:rowOff>
    </xdr:from>
    <xdr:to>
      <xdr:col>29</xdr:col>
      <xdr:colOff>177800</xdr:colOff>
      <xdr:row>37</xdr:row>
      <xdr:rowOff>291547</xdr:rowOff>
    </xdr:to>
    <xdr:sp macro="" textlink="">
      <xdr:nvSpPr>
        <xdr:cNvPr id="127" name="楕円 126">
          <a:extLst>
            <a:ext uri="{FF2B5EF4-FFF2-40B4-BE49-F238E27FC236}">
              <a16:creationId xmlns:a16="http://schemas.microsoft.com/office/drawing/2014/main" id="{2274AE5F-352C-46B4-BA72-55A1C716E6C9}"/>
            </a:ext>
          </a:extLst>
        </xdr:cNvPr>
        <xdr:cNvSpPr/>
      </xdr:nvSpPr>
      <xdr:spPr bwMode="auto">
        <a:xfrm>
          <a:off x="5600700" y="7314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162024</xdr:rowOff>
    </xdr:from>
    <xdr:ext cx="762000" cy="259045"/>
    <xdr:sp macro="" textlink="">
      <xdr:nvSpPr>
        <xdr:cNvPr id="128" name="人口1人当たり決算額の推移該当値テキスト445">
          <a:extLst>
            <a:ext uri="{FF2B5EF4-FFF2-40B4-BE49-F238E27FC236}">
              <a16:creationId xmlns:a16="http://schemas.microsoft.com/office/drawing/2014/main" id="{52A15C75-A38F-41B7-A978-E95322075868}"/>
            </a:ext>
          </a:extLst>
        </xdr:cNvPr>
        <xdr:cNvSpPr txBox="1"/>
      </xdr:nvSpPr>
      <xdr:spPr>
        <a:xfrm>
          <a:off x="5740400" y="728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174699</xdr:rowOff>
    </xdr:from>
    <xdr:to>
      <xdr:col>26</xdr:col>
      <xdr:colOff>101600</xdr:colOff>
      <xdr:row>37</xdr:row>
      <xdr:rowOff>276299</xdr:rowOff>
    </xdr:to>
    <xdr:sp macro="" textlink="">
      <xdr:nvSpPr>
        <xdr:cNvPr id="129" name="楕円 128">
          <a:extLst>
            <a:ext uri="{FF2B5EF4-FFF2-40B4-BE49-F238E27FC236}">
              <a16:creationId xmlns:a16="http://schemas.microsoft.com/office/drawing/2014/main" id="{E41E74E5-611D-41BE-A5D8-AA95778C0E70}"/>
            </a:ext>
          </a:extLst>
        </xdr:cNvPr>
        <xdr:cNvSpPr/>
      </xdr:nvSpPr>
      <xdr:spPr bwMode="auto">
        <a:xfrm>
          <a:off x="4953000" y="72993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261076</xdr:rowOff>
    </xdr:from>
    <xdr:ext cx="736600" cy="259045"/>
    <xdr:sp macro="" textlink="">
      <xdr:nvSpPr>
        <xdr:cNvPr id="130" name="テキスト ボックス 129">
          <a:extLst>
            <a:ext uri="{FF2B5EF4-FFF2-40B4-BE49-F238E27FC236}">
              <a16:creationId xmlns:a16="http://schemas.microsoft.com/office/drawing/2014/main" id="{74B8CCEA-C22C-4A04-B5A6-3BBDAA48C01C}"/>
            </a:ext>
          </a:extLst>
        </xdr:cNvPr>
        <xdr:cNvSpPr txBox="1"/>
      </xdr:nvSpPr>
      <xdr:spPr>
        <a:xfrm>
          <a:off x="4622800" y="73857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148685</xdr:rowOff>
    </xdr:from>
    <xdr:to>
      <xdr:col>22</xdr:col>
      <xdr:colOff>165100</xdr:colOff>
      <xdr:row>37</xdr:row>
      <xdr:rowOff>250285</xdr:rowOff>
    </xdr:to>
    <xdr:sp macro="" textlink="">
      <xdr:nvSpPr>
        <xdr:cNvPr id="131" name="楕円 130">
          <a:extLst>
            <a:ext uri="{FF2B5EF4-FFF2-40B4-BE49-F238E27FC236}">
              <a16:creationId xmlns:a16="http://schemas.microsoft.com/office/drawing/2014/main" id="{F6762F05-501B-41E7-A80C-274292132580}"/>
            </a:ext>
          </a:extLst>
        </xdr:cNvPr>
        <xdr:cNvSpPr/>
      </xdr:nvSpPr>
      <xdr:spPr bwMode="auto">
        <a:xfrm>
          <a:off x="4254500" y="7273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235062</xdr:rowOff>
    </xdr:from>
    <xdr:ext cx="762000" cy="259045"/>
    <xdr:sp macro="" textlink="">
      <xdr:nvSpPr>
        <xdr:cNvPr id="132" name="テキスト ボックス 131">
          <a:extLst>
            <a:ext uri="{FF2B5EF4-FFF2-40B4-BE49-F238E27FC236}">
              <a16:creationId xmlns:a16="http://schemas.microsoft.com/office/drawing/2014/main" id="{3BDEA985-9365-4F86-B3A9-6343BF423E88}"/>
            </a:ext>
          </a:extLst>
        </xdr:cNvPr>
        <xdr:cNvSpPr txBox="1"/>
      </xdr:nvSpPr>
      <xdr:spPr>
        <a:xfrm>
          <a:off x="3924300" y="735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126035</xdr:rowOff>
    </xdr:from>
    <xdr:to>
      <xdr:col>19</xdr:col>
      <xdr:colOff>38100</xdr:colOff>
      <xdr:row>37</xdr:row>
      <xdr:rowOff>227635</xdr:rowOff>
    </xdr:to>
    <xdr:sp macro="" textlink="">
      <xdr:nvSpPr>
        <xdr:cNvPr id="133" name="楕円 132">
          <a:extLst>
            <a:ext uri="{FF2B5EF4-FFF2-40B4-BE49-F238E27FC236}">
              <a16:creationId xmlns:a16="http://schemas.microsoft.com/office/drawing/2014/main" id="{50A29BFE-53D3-42CB-9764-AE8D3EF14FF5}"/>
            </a:ext>
          </a:extLst>
        </xdr:cNvPr>
        <xdr:cNvSpPr/>
      </xdr:nvSpPr>
      <xdr:spPr bwMode="auto">
        <a:xfrm>
          <a:off x="3556000" y="7250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66362</xdr:rowOff>
    </xdr:from>
    <xdr:ext cx="762000" cy="259045"/>
    <xdr:sp macro="" textlink="">
      <xdr:nvSpPr>
        <xdr:cNvPr id="134" name="テキスト ボックス 133">
          <a:extLst>
            <a:ext uri="{FF2B5EF4-FFF2-40B4-BE49-F238E27FC236}">
              <a16:creationId xmlns:a16="http://schemas.microsoft.com/office/drawing/2014/main" id="{6BBFEA89-4E83-4940-B480-FAD04AC4C835}"/>
            </a:ext>
          </a:extLst>
        </xdr:cNvPr>
        <xdr:cNvSpPr txBox="1"/>
      </xdr:nvSpPr>
      <xdr:spPr>
        <a:xfrm>
          <a:off x="3225800" y="7019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128165</xdr:rowOff>
    </xdr:from>
    <xdr:to>
      <xdr:col>15</xdr:col>
      <xdr:colOff>101600</xdr:colOff>
      <xdr:row>37</xdr:row>
      <xdr:rowOff>229765</xdr:rowOff>
    </xdr:to>
    <xdr:sp macro="" textlink="">
      <xdr:nvSpPr>
        <xdr:cNvPr id="135" name="楕円 134">
          <a:extLst>
            <a:ext uri="{FF2B5EF4-FFF2-40B4-BE49-F238E27FC236}">
              <a16:creationId xmlns:a16="http://schemas.microsoft.com/office/drawing/2014/main" id="{B432D720-039E-40EA-B4CA-CBA47950EA34}"/>
            </a:ext>
          </a:extLst>
        </xdr:cNvPr>
        <xdr:cNvSpPr/>
      </xdr:nvSpPr>
      <xdr:spPr bwMode="auto">
        <a:xfrm>
          <a:off x="2857500" y="7252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68492</xdr:rowOff>
    </xdr:from>
    <xdr:ext cx="762000" cy="259045"/>
    <xdr:sp macro="" textlink="">
      <xdr:nvSpPr>
        <xdr:cNvPr id="136" name="テキスト ボックス 135">
          <a:extLst>
            <a:ext uri="{FF2B5EF4-FFF2-40B4-BE49-F238E27FC236}">
              <a16:creationId xmlns:a16="http://schemas.microsoft.com/office/drawing/2014/main" id="{0DC75BE3-D354-4EAE-9566-E533084ADD5E}"/>
            </a:ext>
          </a:extLst>
        </xdr:cNvPr>
        <xdr:cNvSpPr txBox="1"/>
      </xdr:nvSpPr>
      <xdr:spPr>
        <a:xfrm>
          <a:off x="2527300" y="7021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E8B956E-DFEB-4789-B688-BAC22D112DE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357BFDBD-717E-4043-A853-E2C018653558}"/>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6C080B93-6D80-433C-B529-D620E0441F18}"/>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549B1C1D-90C6-4EE9-9E33-7392434D0697}"/>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B21E65F-C529-40CC-8ECC-3E515607F20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88C8881-4ED3-4C1F-9810-FD6E88CD882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37A8527-E8B2-46F9-A818-F924EF29558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335CA2C-5BE3-4AF7-BA49-FCEB07E9123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7765DD3-CF8C-4585-8AE9-AB71EF4566B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B4F1EA6D-6400-4E51-8DD3-EA3562C38C58}"/>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4,986
4,974
241.98
5,098,380
4,989,819
105,130
3,040,597
5,289,419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5170144-AA02-49EA-9A69-5FFF5809311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D6BB30E-8D06-4456-9FE1-6DE6EB63B1B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812EE27-42AB-42B5-BF5B-2C42DE99D353}"/>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69C4B05-EE9F-411B-BD95-6DAF48BBEB5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2720B4F-6BC2-42D5-951C-D7900338A21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4073234F-276F-4CF9-83C0-C9BE0300B311}"/>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11BE1F8E-BFCF-4CB5-B45A-02D0309B4C8F}"/>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56B876F-8C4D-42E4-BF09-D1EE1A278F1E}"/>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1E9826E9-479A-4B66-96BC-2A549D643F03}"/>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69AA066-D9E1-428C-A0D9-555F5C505BE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24F47E66-656F-42FF-B60C-24482BCBE0EF}"/>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7316F18-A21C-4AC9-8EF2-7FB738008F65}"/>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AC7FBE83-DC31-4777-8888-8117AF58F92A}"/>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D7B2ACEC-9A1B-42ED-B534-9C7749C67E13}"/>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FB91135-84E3-4EE4-A5F9-94CDC912031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16244F5F-5E9B-411D-97AE-F584470996F6}"/>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A67F914-D55D-4162-8638-71B659B26F9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63FD5A96-5A02-4995-A040-776517E6FB8F}"/>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BAEAE049-0F6D-4BB7-86D0-16BB459D9023}"/>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604EB044-8E97-4CCC-B7C4-F85E43A17FA4}"/>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7BB255BE-E3CE-48AD-B488-0A499C1C3818}"/>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4721CA4-0411-455A-8D96-80F69FF47CBB}"/>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9C396CF8-3BF2-4005-B5CA-77136128E12C}"/>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EFAE247D-384C-4B62-82FB-195E28A0BBE3}"/>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125E12BC-3A61-48A0-9863-81456879682F}"/>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40BAB5ED-6631-4BAB-A2AD-6EB43A659A61}"/>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FD091A62-604C-4F70-99B4-5E1C87CEFCEE}"/>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A7D8DE5B-D01D-459A-A0D7-2BEB652ADE3D}"/>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6555EE89-E2D5-4368-9342-AFD82EA9AA36}"/>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723DA9-975D-48F7-8CB1-F039186B4AA9}"/>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899C710B-6779-44D5-8AA9-9CC9BD947F65}"/>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765185FC-CA5B-48FF-9CC2-794BDF71C7B6}"/>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475CAE4B-0FEB-4FD4-B6E6-433D342807F3}"/>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B068C4EF-B154-40E9-A861-EF30BE0AF5B2}"/>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91FBF93A-9EA9-40D3-B3C6-654B2656F80A}"/>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6057D15D-1A9C-4B7F-A15B-E402BF9A3E5A}"/>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87970E86-7DAC-4A9B-8DE7-84BF3884D1AA}"/>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1F4122C3-2000-4737-8E61-EA29A4E57795}"/>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A61A7BE6-F994-4F32-9790-FB73F528E78B}"/>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23FC9998-293E-4A08-A034-2FC5C32F4CE7}"/>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2CE98F1F-1107-454D-BBEB-8E3C39B8C983}"/>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ECCD5677-80BC-4E60-B2EE-6E3A947C0AE2}"/>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F57E9E76-B912-41CB-8436-1A4586380653}"/>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129078</xdr:rowOff>
    </xdr:from>
    <xdr:to>
      <xdr:col>24</xdr:col>
      <xdr:colOff>62865</xdr:colOff>
      <xdr:row>38</xdr:row>
      <xdr:rowOff>1070</xdr:rowOff>
    </xdr:to>
    <xdr:cxnSp macro="">
      <xdr:nvCxnSpPr>
        <xdr:cNvPr id="55" name="直線コネクタ 54">
          <a:extLst>
            <a:ext uri="{FF2B5EF4-FFF2-40B4-BE49-F238E27FC236}">
              <a16:creationId xmlns:a16="http://schemas.microsoft.com/office/drawing/2014/main" id="{94CD0E92-3170-4E87-8108-26B26301F4E0}"/>
            </a:ext>
          </a:extLst>
        </xdr:cNvPr>
        <xdr:cNvCxnSpPr/>
      </xdr:nvCxnSpPr>
      <xdr:spPr>
        <a:xfrm flipV="1">
          <a:off x="4633595" y="5444028"/>
          <a:ext cx="1270" cy="1072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4897</xdr:rowOff>
    </xdr:from>
    <xdr:ext cx="599010" cy="259045"/>
    <xdr:sp macro="" textlink="">
      <xdr:nvSpPr>
        <xdr:cNvPr id="56" name="人件費最小値テキスト">
          <a:extLst>
            <a:ext uri="{FF2B5EF4-FFF2-40B4-BE49-F238E27FC236}">
              <a16:creationId xmlns:a16="http://schemas.microsoft.com/office/drawing/2014/main" id="{0DEB37E6-768A-4E31-899C-DAF6EA7B74C8}"/>
            </a:ext>
          </a:extLst>
        </xdr:cNvPr>
        <xdr:cNvSpPr txBox="1"/>
      </xdr:nvSpPr>
      <xdr:spPr>
        <a:xfrm>
          <a:off x="4686300" y="651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1070</xdr:rowOff>
    </xdr:from>
    <xdr:to>
      <xdr:col>24</xdr:col>
      <xdr:colOff>152400</xdr:colOff>
      <xdr:row>38</xdr:row>
      <xdr:rowOff>1070</xdr:rowOff>
    </xdr:to>
    <xdr:cxnSp macro="">
      <xdr:nvCxnSpPr>
        <xdr:cNvPr id="57" name="直線コネクタ 56">
          <a:extLst>
            <a:ext uri="{FF2B5EF4-FFF2-40B4-BE49-F238E27FC236}">
              <a16:creationId xmlns:a16="http://schemas.microsoft.com/office/drawing/2014/main" id="{9C84B1A5-9F95-49B2-8CF3-4DF1F9EACA99}"/>
            </a:ext>
          </a:extLst>
        </xdr:cNvPr>
        <xdr:cNvCxnSpPr/>
      </xdr:nvCxnSpPr>
      <xdr:spPr>
        <a:xfrm>
          <a:off x="4546600" y="651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75755</xdr:rowOff>
    </xdr:from>
    <xdr:ext cx="599010" cy="259045"/>
    <xdr:sp macro="" textlink="">
      <xdr:nvSpPr>
        <xdr:cNvPr id="58" name="人件費最大値テキスト">
          <a:extLst>
            <a:ext uri="{FF2B5EF4-FFF2-40B4-BE49-F238E27FC236}">
              <a16:creationId xmlns:a16="http://schemas.microsoft.com/office/drawing/2014/main" id="{12B0B880-FA23-41C7-8AFF-48FF88401F97}"/>
            </a:ext>
          </a:extLst>
        </xdr:cNvPr>
        <xdr:cNvSpPr txBox="1"/>
      </xdr:nvSpPr>
      <xdr:spPr>
        <a:xfrm>
          <a:off x="4686300" y="5219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129078</xdr:rowOff>
    </xdr:from>
    <xdr:to>
      <xdr:col>24</xdr:col>
      <xdr:colOff>152400</xdr:colOff>
      <xdr:row>31</xdr:row>
      <xdr:rowOff>129078</xdr:rowOff>
    </xdr:to>
    <xdr:cxnSp macro="">
      <xdr:nvCxnSpPr>
        <xdr:cNvPr id="59" name="直線コネクタ 58">
          <a:extLst>
            <a:ext uri="{FF2B5EF4-FFF2-40B4-BE49-F238E27FC236}">
              <a16:creationId xmlns:a16="http://schemas.microsoft.com/office/drawing/2014/main" id="{379F78E6-FC61-40CD-9692-3DA8AC29906E}"/>
            </a:ext>
          </a:extLst>
        </xdr:cNvPr>
        <xdr:cNvCxnSpPr/>
      </xdr:nvCxnSpPr>
      <xdr:spPr>
        <a:xfrm>
          <a:off x="4546600" y="5444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83691</xdr:rowOff>
    </xdr:from>
    <xdr:to>
      <xdr:col>24</xdr:col>
      <xdr:colOff>63500</xdr:colOff>
      <xdr:row>37</xdr:row>
      <xdr:rowOff>101503</xdr:rowOff>
    </xdr:to>
    <xdr:cxnSp macro="">
      <xdr:nvCxnSpPr>
        <xdr:cNvPr id="60" name="直線コネクタ 59">
          <a:extLst>
            <a:ext uri="{FF2B5EF4-FFF2-40B4-BE49-F238E27FC236}">
              <a16:creationId xmlns:a16="http://schemas.microsoft.com/office/drawing/2014/main" id="{E1D0FB95-C316-410F-92D7-04B51229CD1B}"/>
            </a:ext>
          </a:extLst>
        </xdr:cNvPr>
        <xdr:cNvCxnSpPr/>
      </xdr:nvCxnSpPr>
      <xdr:spPr>
        <a:xfrm flipV="1">
          <a:off x="3797300" y="6427341"/>
          <a:ext cx="838200" cy="1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74052</xdr:rowOff>
    </xdr:from>
    <xdr:ext cx="599010" cy="259045"/>
    <xdr:sp macro="" textlink="">
      <xdr:nvSpPr>
        <xdr:cNvPr id="61" name="人件費平均値テキスト">
          <a:extLst>
            <a:ext uri="{FF2B5EF4-FFF2-40B4-BE49-F238E27FC236}">
              <a16:creationId xmlns:a16="http://schemas.microsoft.com/office/drawing/2014/main" id="{C674ECFE-27F0-4D7E-92D5-DE075CF1016C}"/>
            </a:ext>
          </a:extLst>
        </xdr:cNvPr>
        <xdr:cNvSpPr txBox="1"/>
      </xdr:nvSpPr>
      <xdr:spPr>
        <a:xfrm>
          <a:off x="4686300" y="60748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51175</xdr:rowOff>
    </xdr:from>
    <xdr:to>
      <xdr:col>24</xdr:col>
      <xdr:colOff>114300</xdr:colOff>
      <xdr:row>36</xdr:row>
      <xdr:rowOff>152775</xdr:rowOff>
    </xdr:to>
    <xdr:sp macro="" textlink="">
      <xdr:nvSpPr>
        <xdr:cNvPr id="62" name="フローチャート: 判断 61">
          <a:extLst>
            <a:ext uri="{FF2B5EF4-FFF2-40B4-BE49-F238E27FC236}">
              <a16:creationId xmlns:a16="http://schemas.microsoft.com/office/drawing/2014/main" id="{286EE47B-351F-4727-A914-99BEB7D23C24}"/>
            </a:ext>
          </a:extLst>
        </xdr:cNvPr>
        <xdr:cNvSpPr/>
      </xdr:nvSpPr>
      <xdr:spPr>
        <a:xfrm>
          <a:off x="45847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101503</xdr:rowOff>
    </xdr:from>
    <xdr:to>
      <xdr:col>19</xdr:col>
      <xdr:colOff>177800</xdr:colOff>
      <xdr:row>37</xdr:row>
      <xdr:rowOff>104385</xdr:rowOff>
    </xdr:to>
    <xdr:cxnSp macro="">
      <xdr:nvCxnSpPr>
        <xdr:cNvPr id="63" name="直線コネクタ 62">
          <a:extLst>
            <a:ext uri="{FF2B5EF4-FFF2-40B4-BE49-F238E27FC236}">
              <a16:creationId xmlns:a16="http://schemas.microsoft.com/office/drawing/2014/main" id="{3A5DEEB8-9308-4B70-BF50-3393474EDE10}"/>
            </a:ext>
          </a:extLst>
        </xdr:cNvPr>
        <xdr:cNvCxnSpPr/>
      </xdr:nvCxnSpPr>
      <xdr:spPr>
        <a:xfrm flipV="1">
          <a:off x="2908300" y="6445153"/>
          <a:ext cx="889000" cy="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67206</xdr:rowOff>
    </xdr:from>
    <xdr:to>
      <xdr:col>20</xdr:col>
      <xdr:colOff>38100</xdr:colOff>
      <xdr:row>36</xdr:row>
      <xdr:rowOff>168806</xdr:rowOff>
    </xdr:to>
    <xdr:sp macro="" textlink="">
      <xdr:nvSpPr>
        <xdr:cNvPr id="64" name="フローチャート: 判断 63">
          <a:extLst>
            <a:ext uri="{FF2B5EF4-FFF2-40B4-BE49-F238E27FC236}">
              <a16:creationId xmlns:a16="http://schemas.microsoft.com/office/drawing/2014/main" id="{B8D861CB-1A28-43B7-B7D8-9B30DF77E842}"/>
            </a:ext>
          </a:extLst>
        </xdr:cNvPr>
        <xdr:cNvSpPr/>
      </xdr:nvSpPr>
      <xdr:spPr>
        <a:xfrm>
          <a:off x="3746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13883</xdr:rowOff>
    </xdr:from>
    <xdr:ext cx="599010" cy="259045"/>
    <xdr:sp macro="" textlink="">
      <xdr:nvSpPr>
        <xdr:cNvPr id="65" name="テキスト ボックス 64">
          <a:extLst>
            <a:ext uri="{FF2B5EF4-FFF2-40B4-BE49-F238E27FC236}">
              <a16:creationId xmlns:a16="http://schemas.microsoft.com/office/drawing/2014/main" id="{019F3F1B-78EB-43BB-A023-3A8D6185AEBA}"/>
            </a:ext>
          </a:extLst>
        </xdr:cNvPr>
        <xdr:cNvSpPr txBox="1"/>
      </xdr:nvSpPr>
      <xdr:spPr>
        <a:xfrm>
          <a:off x="3497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104385</xdr:rowOff>
    </xdr:from>
    <xdr:to>
      <xdr:col>15</xdr:col>
      <xdr:colOff>50800</xdr:colOff>
      <xdr:row>37</xdr:row>
      <xdr:rowOff>147349</xdr:rowOff>
    </xdr:to>
    <xdr:cxnSp macro="">
      <xdr:nvCxnSpPr>
        <xdr:cNvPr id="66" name="直線コネクタ 65">
          <a:extLst>
            <a:ext uri="{FF2B5EF4-FFF2-40B4-BE49-F238E27FC236}">
              <a16:creationId xmlns:a16="http://schemas.microsoft.com/office/drawing/2014/main" id="{DA5F4FBA-D232-4FCC-B480-64F371A84F70}"/>
            </a:ext>
          </a:extLst>
        </xdr:cNvPr>
        <xdr:cNvCxnSpPr/>
      </xdr:nvCxnSpPr>
      <xdr:spPr>
        <a:xfrm flipV="1">
          <a:off x="2019300" y="6448035"/>
          <a:ext cx="889000" cy="4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81093</xdr:rowOff>
    </xdr:from>
    <xdr:to>
      <xdr:col>15</xdr:col>
      <xdr:colOff>101600</xdr:colOff>
      <xdr:row>37</xdr:row>
      <xdr:rowOff>11243</xdr:rowOff>
    </xdr:to>
    <xdr:sp macro="" textlink="">
      <xdr:nvSpPr>
        <xdr:cNvPr id="67" name="フローチャート: 判断 66">
          <a:extLst>
            <a:ext uri="{FF2B5EF4-FFF2-40B4-BE49-F238E27FC236}">
              <a16:creationId xmlns:a16="http://schemas.microsoft.com/office/drawing/2014/main" id="{0C3A03F5-F798-415D-A288-2ACD58505C3A}"/>
            </a:ext>
          </a:extLst>
        </xdr:cNvPr>
        <xdr:cNvSpPr/>
      </xdr:nvSpPr>
      <xdr:spPr>
        <a:xfrm>
          <a:off x="2857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27770</xdr:rowOff>
    </xdr:from>
    <xdr:ext cx="599010" cy="259045"/>
    <xdr:sp macro="" textlink="">
      <xdr:nvSpPr>
        <xdr:cNvPr id="68" name="テキスト ボックス 67">
          <a:extLst>
            <a:ext uri="{FF2B5EF4-FFF2-40B4-BE49-F238E27FC236}">
              <a16:creationId xmlns:a16="http://schemas.microsoft.com/office/drawing/2014/main" id="{65171238-E1AC-4A23-B4B8-EA5E64CC52E6}"/>
            </a:ext>
          </a:extLst>
        </xdr:cNvPr>
        <xdr:cNvSpPr txBox="1"/>
      </xdr:nvSpPr>
      <xdr:spPr>
        <a:xfrm>
          <a:off x="2608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147349</xdr:rowOff>
    </xdr:from>
    <xdr:to>
      <xdr:col>10</xdr:col>
      <xdr:colOff>114300</xdr:colOff>
      <xdr:row>37</xdr:row>
      <xdr:rowOff>157778</xdr:rowOff>
    </xdr:to>
    <xdr:cxnSp macro="">
      <xdr:nvCxnSpPr>
        <xdr:cNvPr id="69" name="直線コネクタ 68">
          <a:extLst>
            <a:ext uri="{FF2B5EF4-FFF2-40B4-BE49-F238E27FC236}">
              <a16:creationId xmlns:a16="http://schemas.microsoft.com/office/drawing/2014/main" id="{F5D83B3D-C2B3-4E2C-8A4F-7FD97620A4D4}"/>
            </a:ext>
          </a:extLst>
        </xdr:cNvPr>
        <xdr:cNvCxnSpPr/>
      </xdr:nvCxnSpPr>
      <xdr:spPr>
        <a:xfrm flipV="1">
          <a:off x="1130300" y="6490999"/>
          <a:ext cx="889000" cy="1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69448</xdr:rowOff>
    </xdr:from>
    <xdr:to>
      <xdr:col>10</xdr:col>
      <xdr:colOff>165100</xdr:colOff>
      <xdr:row>37</xdr:row>
      <xdr:rowOff>171048</xdr:rowOff>
    </xdr:to>
    <xdr:sp macro="" textlink="">
      <xdr:nvSpPr>
        <xdr:cNvPr id="70" name="フローチャート: 判断 69">
          <a:extLst>
            <a:ext uri="{FF2B5EF4-FFF2-40B4-BE49-F238E27FC236}">
              <a16:creationId xmlns:a16="http://schemas.microsoft.com/office/drawing/2014/main" id="{6F87053A-9C86-4985-920A-FE5F3B1D034A}"/>
            </a:ext>
          </a:extLst>
        </xdr:cNvPr>
        <xdr:cNvSpPr/>
      </xdr:nvSpPr>
      <xdr:spPr>
        <a:xfrm>
          <a:off x="1968500" y="641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16125</xdr:rowOff>
    </xdr:from>
    <xdr:ext cx="599010" cy="259045"/>
    <xdr:sp macro="" textlink="">
      <xdr:nvSpPr>
        <xdr:cNvPr id="71" name="テキスト ボックス 70">
          <a:extLst>
            <a:ext uri="{FF2B5EF4-FFF2-40B4-BE49-F238E27FC236}">
              <a16:creationId xmlns:a16="http://schemas.microsoft.com/office/drawing/2014/main" id="{83F97147-AAAC-4462-81F2-F3D94660D62D}"/>
            </a:ext>
          </a:extLst>
        </xdr:cNvPr>
        <xdr:cNvSpPr txBox="1"/>
      </xdr:nvSpPr>
      <xdr:spPr>
        <a:xfrm>
          <a:off x="1719795" y="6188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74694</xdr:rowOff>
    </xdr:from>
    <xdr:to>
      <xdr:col>6</xdr:col>
      <xdr:colOff>38100</xdr:colOff>
      <xdr:row>38</xdr:row>
      <xdr:rowOff>4845</xdr:rowOff>
    </xdr:to>
    <xdr:sp macro="" textlink="">
      <xdr:nvSpPr>
        <xdr:cNvPr id="72" name="フローチャート: 判断 71">
          <a:extLst>
            <a:ext uri="{FF2B5EF4-FFF2-40B4-BE49-F238E27FC236}">
              <a16:creationId xmlns:a16="http://schemas.microsoft.com/office/drawing/2014/main" id="{6547824C-15ED-467B-BBAC-9FD744F8F69B}"/>
            </a:ext>
          </a:extLst>
        </xdr:cNvPr>
        <xdr:cNvSpPr/>
      </xdr:nvSpPr>
      <xdr:spPr>
        <a:xfrm>
          <a:off x="1079500" y="641834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21371</xdr:rowOff>
    </xdr:from>
    <xdr:ext cx="599010" cy="259045"/>
    <xdr:sp macro="" textlink="">
      <xdr:nvSpPr>
        <xdr:cNvPr id="73" name="テキスト ボックス 72">
          <a:extLst>
            <a:ext uri="{FF2B5EF4-FFF2-40B4-BE49-F238E27FC236}">
              <a16:creationId xmlns:a16="http://schemas.microsoft.com/office/drawing/2014/main" id="{F10DCFFA-2897-4314-AEA1-17657E4FF775}"/>
            </a:ext>
          </a:extLst>
        </xdr:cNvPr>
        <xdr:cNvSpPr txBox="1"/>
      </xdr:nvSpPr>
      <xdr:spPr>
        <a:xfrm>
          <a:off x="830795" y="6193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AC8F4EE5-873B-4DF7-9DCD-2ED4F5C6EB72}"/>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71E7B0BB-5D1C-436E-ACF2-6077B9F0C5D1}"/>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830A242E-BF0E-4005-BFA6-971D63B636F9}"/>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AEB905A7-E690-4E38-83F1-5E0CC8DFBB0A}"/>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FF347EEF-8B03-4AE8-A888-ACB1949BC635}"/>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32891</xdr:rowOff>
    </xdr:from>
    <xdr:to>
      <xdr:col>24</xdr:col>
      <xdr:colOff>114300</xdr:colOff>
      <xdr:row>37</xdr:row>
      <xdr:rowOff>134491</xdr:rowOff>
    </xdr:to>
    <xdr:sp macro="" textlink="">
      <xdr:nvSpPr>
        <xdr:cNvPr id="79" name="楕円 78">
          <a:extLst>
            <a:ext uri="{FF2B5EF4-FFF2-40B4-BE49-F238E27FC236}">
              <a16:creationId xmlns:a16="http://schemas.microsoft.com/office/drawing/2014/main" id="{BF34F9FB-B79A-47B1-BAA4-D86B7A063D98}"/>
            </a:ext>
          </a:extLst>
        </xdr:cNvPr>
        <xdr:cNvSpPr/>
      </xdr:nvSpPr>
      <xdr:spPr>
        <a:xfrm>
          <a:off x="4584700" y="637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119268</xdr:rowOff>
    </xdr:from>
    <xdr:ext cx="599010" cy="259045"/>
    <xdr:sp macro="" textlink="">
      <xdr:nvSpPr>
        <xdr:cNvPr id="80" name="人件費該当値テキスト">
          <a:extLst>
            <a:ext uri="{FF2B5EF4-FFF2-40B4-BE49-F238E27FC236}">
              <a16:creationId xmlns:a16="http://schemas.microsoft.com/office/drawing/2014/main" id="{90971813-164A-4116-B216-F373B40572FA}"/>
            </a:ext>
          </a:extLst>
        </xdr:cNvPr>
        <xdr:cNvSpPr txBox="1"/>
      </xdr:nvSpPr>
      <xdr:spPr>
        <a:xfrm>
          <a:off x="4686300" y="629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50703</xdr:rowOff>
    </xdr:from>
    <xdr:to>
      <xdr:col>20</xdr:col>
      <xdr:colOff>38100</xdr:colOff>
      <xdr:row>37</xdr:row>
      <xdr:rowOff>152303</xdr:rowOff>
    </xdr:to>
    <xdr:sp macro="" textlink="">
      <xdr:nvSpPr>
        <xdr:cNvPr id="81" name="楕円 80">
          <a:extLst>
            <a:ext uri="{FF2B5EF4-FFF2-40B4-BE49-F238E27FC236}">
              <a16:creationId xmlns:a16="http://schemas.microsoft.com/office/drawing/2014/main" id="{3F65953E-86CA-4EAD-A7A8-0BDDFF20E69A}"/>
            </a:ext>
          </a:extLst>
        </xdr:cNvPr>
        <xdr:cNvSpPr/>
      </xdr:nvSpPr>
      <xdr:spPr>
        <a:xfrm>
          <a:off x="3746500" y="639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143430</xdr:rowOff>
    </xdr:from>
    <xdr:ext cx="599010" cy="259045"/>
    <xdr:sp macro="" textlink="">
      <xdr:nvSpPr>
        <xdr:cNvPr id="82" name="テキスト ボックス 81">
          <a:extLst>
            <a:ext uri="{FF2B5EF4-FFF2-40B4-BE49-F238E27FC236}">
              <a16:creationId xmlns:a16="http://schemas.microsoft.com/office/drawing/2014/main" id="{8A77DE3B-C3C9-40A3-A05C-7133AECFFDBC}"/>
            </a:ext>
          </a:extLst>
        </xdr:cNvPr>
        <xdr:cNvSpPr txBox="1"/>
      </xdr:nvSpPr>
      <xdr:spPr>
        <a:xfrm>
          <a:off x="3497795" y="6487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53585</xdr:rowOff>
    </xdr:from>
    <xdr:to>
      <xdr:col>15</xdr:col>
      <xdr:colOff>101600</xdr:colOff>
      <xdr:row>37</xdr:row>
      <xdr:rowOff>155185</xdr:rowOff>
    </xdr:to>
    <xdr:sp macro="" textlink="">
      <xdr:nvSpPr>
        <xdr:cNvPr id="83" name="楕円 82">
          <a:extLst>
            <a:ext uri="{FF2B5EF4-FFF2-40B4-BE49-F238E27FC236}">
              <a16:creationId xmlns:a16="http://schemas.microsoft.com/office/drawing/2014/main" id="{A653D24A-E9B3-4209-BC2E-751DAA94B0E7}"/>
            </a:ext>
          </a:extLst>
        </xdr:cNvPr>
        <xdr:cNvSpPr/>
      </xdr:nvSpPr>
      <xdr:spPr>
        <a:xfrm>
          <a:off x="2857500" y="639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146312</xdr:rowOff>
    </xdr:from>
    <xdr:ext cx="599010" cy="259045"/>
    <xdr:sp macro="" textlink="">
      <xdr:nvSpPr>
        <xdr:cNvPr id="84" name="テキスト ボックス 83">
          <a:extLst>
            <a:ext uri="{FF2B5EF4-FFF2-40B4-BE49-F238E27FC236}">
              <a16:creationId xmlns:a16="http://schemas.microsoft.com/office/drawing/2014/main" id="{33FB3E05-2E43-4339-827A-9B763247E308}"/>
            </a:ext>
          </a:extLst>
        </xdr:cNvPr>
        <xdr:cNvSpPr txBox="1"/>
      </xdr:nvSpPr>
      <xdr:spPr>
        <a:xfrm>
          <a:off x="2608795" y="6489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96549</xdr:rowOff>
    </xdr:from>
    <xdr:to>
      <xdr:col>10</xdr:col>
      <xdr:colOff>165100</xdr:colOff>
      <xdr:row>38</xdr:row>
      <xdr:rowOff>26699</xdr:rowOff>
    </xdr:to>
    <xdr:sp macro="" textlink="">
      <xdr:nvSpPr>
        <xdr:cNvPr id="85" name="楕円 84">
          <a:extLst>
            <a:ext uri="{FF2B5EF4-FFF2-40B4-BE49-F238E27FC236}">
              <a16:creationId xmlns:a16="http://schemas.microsoft.com/office/drawing/2014/main" id="{93A899F2-BF4E-4629-AF80-BF245A5722A1}"/>
            </a:ext>
          </a:extLst>
        </xdr:cNvPr>
        <xdr:cNvSpPr/>
      </xdr:nvSpPr>
      <xdr:spPr>
        <a:xfrm>
          <a:off x="1968500" y="644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17825</xdr:rowOff>
    </xdr:from>
    <xdr:ext cx="599010" cy="259045"/>
    <xdr:sp macro="" textlink="">
      <xdr:nvSpPr>
        <xdr:cNvPr id="86" name="テキスト ボックス 85">
          <a:extLst>
            <a:ext uri="{FF2B5EF4-FFF2-40B4-BE49-F238E27FC236}">
              <a16:creationId xmlns:a16="http://schemas.microsoft.com/office/drawing/2014/main" id="{573A9BD9-6E34-4779-8C43-C43C9EE2C6F5}"/>
            </a:ext>
          </a:extLst>
        </xdr:cNvPr>
        <xdr:cNvSpPr txBox="1"/>
      </xdr:nvSpPr>
      <xdr:spPr>
        <a:xfrm>
          <a:off x="1719795" y="6532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106978</xdr:rowOff>
    </xdr:from>
    <xdr:to>
      <xdr:col>6</xdr:col>
      <xdr:colOff>38100</xdr:colOff>
      <xdr:row>38</xdr:row>
      <xdr:rowOff>37128</xdr:rowOff>
    </xdr:to>
    <xdr:sp macro="" textlink="">
      <xdr:nvSpPr>
        <xdr:cNvPr id="87" name="楕円 86">
          <a:extLst>
            <a:ext uri="{FF2B5EF4-FFF2-40B4-BE49-F238E27FC236}">
              <a16:creationId xmlns:a16="http://schemas.microsoft.com/office/drawing/2014/main" id="{A7238504-E8F8-4363-BC87-D950B4990611}"/>
            </a:ext>
          </a:extLst>
        </xdr:cNvPr>
        <xdr:cNvSpPr/>
      </xdr:nvSpPr>
      <xdr:spPr>
        <a:xfrm>
          <a:off x="1079500" y="645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28256</xdr:rowOff>
    </xdr:from>
    <xdr:ext cx="599010" cy="259045"/>
    <xdr:sp macro="" textlink="">
      <xdr:nvSpPr>
        <xdr:cNvPr id="88" name="テキスト ボックス 87">
          <a:extLst>
            <a:ext uri="{FF2B5EF4-FFF2-40B4-BE49-F238E27FC236}">
              <a16:creationId xmlns:a16="http://schemas.microsoft.com/office/drawing/2014/main" id="{F9015D44-4058-47F9-9C05-B62943F2FBBC}"/>
            </a:ext>
          </a:extLst>
        </xdr:cNvPr>
        <xdr:cNvSpPr txBox="1"/>
      </xdr:nvSpPr>
      <xdr:spPr>
        <a:xfrm>
          <a:off x="830795" y="654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34ADFB8F-E893-4B68-A1D2-1C04AC9B1B28}"/>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A48AA0A5-D349-4D70-BFAA-987364F7076C}"/>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52DD5F35-B615-4A89-819B-0CDC5E104878}"/>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B2C6945C-5C20-45F5-8233-B5A1B87CA9A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914FB109-ABDD-4CFB-BDF9-BA23C27CDC2E}"/>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C1E11080-575F-4502-BDD6-8AF1E363B1B9}"/>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4317DF30-8FC6-49DD-A986-C2F92D69E94B}"/>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37638318-F210-44C7-ACE4-0AA21F663053}"/>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13021035-23A8-43CF-A765-24156759C74C}"/>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4281B55C-FFB7-498D-89C8-6ED45284C783}"/>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65E25FF9-9F55-4C47-B1C7-D76419B7B78B}"/>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A581E866-B73C-40BB-940A-B12816D9875D}"/>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A2C92B7-4793-4FF8-9985-4F4914E25721}"/>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D665A60F-9E9A-4132-9D28-5B59D8CC9674}"/>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954DB599-F319-4A16-B3A2-CC8728595986}"/>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CDD985D-62A2-46B5-9CC7-BACDC03C7693}"/>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88F6001E-5245-4EC9-BEAA-EEBFCDAEA53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B447A81-1361-4835-AB0D-DD3163CE98A8}"/>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31DB0D26-13B9-4FE7-9265-CC43D68C9663}"/>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8" name="テキスト ボックス 107">
          <a:extLst>
            <a:ext uri="{FF2B5EF4-FFF2-40B4-BE49-F238E27FC236}">
              <a16:creationId xmlns:a16="http://schemas.microsoft.com/office/drawing/2014/main" id="{057A6D01-3271-4530-95C9-5A5403F2F7AA}"/>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620D801E-D768-4EA9-8353-899AE06B16B4}"/>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108AA3E2-611A-471D-8293-68753C9ED32F}"/>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E003E22E-0B90-49EA-8940-6D5CBD443B2E}"/>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FB4950C8-FF26-430E-87EB-82322A8328BF}"/>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701BBE89-E925-406F-A659-45429BC78203}"/>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47610</xdr:rowOff>
    </xdr:from>
    <xdr:to>
      <xdr:col>24</xdr:col>
      <xdr:colOff>62865</xdr:colOff>
      <xdr:row>59</xdr:row>
      <xdr:rowOff>1943</xdr:rowOff>
    </xdr:to>
    <xdr:cxnSp macro="">
      <xdr:nvCxnSpPr>
        <xdr:cNvPr id="114" name="直線コネクタ 113">
          <a:extLst>
            <a:ext uri="{FF2B5EF4-FFF2-40B4-BE49-F238E27FC236}">
              <a16:creationId xmlns:a16="http://schemas.microsoft.com/office/drawing/2014/main" id="{21B1EA9C-1332-4551-9D74-3108A55BFE71}"/>
            </a:ext>
          </a:extLst>
        </xdr:cNvPr>
        <xdr:cNvCxnSpPr/>
      </xdr:nvCxnSpPr>
      <xdr:spPr>
        <a:xfrm flipV="1">
          <a:off x="4633595" y="8791560"/>
          <a:ext cx="1270" cy="1325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5770</xdr:rowOff>
    </xdr:from>
    <xdr:ext cx="534377" cy="259045"/>
    <xdr:sp macro="" textlink="">
      <xdr:nvSpPr>
        <xdr:cNvPr id="115" name="物件費最小値テキスト">
          <a:extLst>
            <a:ext uri="{FF2B5EF4-FFF2-40B4-BE49-F238E27FC236}">
              <a16:creationId xmlns:a16="http://schemas.microsoft.com/office/drawing/2014/main" id="{0D31CE5D-028B-44D0-BF31-B1ACE562521A}"/>
            </a:ext>
          </a:extLst>
        </xdr:cNvPr>
        <xdr:cNvSpPr txBox="1"/>
      </xdr:nvSpPr>
      <xdr:spPr>
        <a:xfrm>
          <a:off x="4686300" y="10121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1943</xdr:rowOff>
    </xdr:from>
    <xdr:to>
      <xdr:col>24</xdr:col>
      <xdr:colOff>152400</xdr:colOff>
      <xdr:row>59</xdr:row>
      <xdr:rowOff>1943</xdr:rowOff>
    </xdr:to>
    <xdr:cxnSp macro="">
      <xdr:nvCxnSpPr>
        <xdr:cNvPr id="116" name="直線コネクタ 115">
          <a:extLst>
            <a:ext uri="{FF2B5EF4-FFF2-40B4-BE49-F238E27FC236}">
              <a16:creationId xmlns:a16="http://schemas.microsoft.com/office/drawing/2014/main" id="{08861378-541C-433F-A6FC-C1F20921652E}"/>
            </a:ext>
          </a:extLst>
        </xdr:cNvPr>
        <xdr:cNvCxnSpPr/>
      </xdr:nvCxnSpPr>
      <xdr:spPr>
        <a:xfrm>
          <a:off x="4546600" y="10117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165737</xdr:rowOff>
    </xdr:from>
    <xdr:ext cx="690189" cy="259045"/>
    <xdr:sp macro="" textlink="">
      <xdr:nvSpPr>
        <xdr:cNvPr id="117" name="物件費最大値テキスト">
          <a:extLst>
            <a:ext uri="{FF2B5EF4-FFF2-40B4-BE49-F238E27FC236}">
              <a16:creationId xmlns:a16="http://schemas.microsoft.com/office/drawing/2014/main" id="{5ECB0561-0690-4C0E-AB3B-EB05023D2F1A}"/>
            </a:ext>
          </a:extLst>
        </xdr:cNvPr>
        <xdr:cNvSpPr txBox="1"/>
      </xdr:nvSpPr>
      <xdr:spPr>
        <a:xfrm>
          <a:off x="4686300" y="85667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47610</xdr:rowOff>
    </xdr:from>
    <xdr:to>
      <xdr:col>24</xdr:col>
      <xdr:colOff>152400</xdr:colOff>
      <xdr:row>51</xdr:row>
      <xdr:rowOff>47610</xdr:rowOff>
    </xdr:to>
    <xdr:cxnSp macro="">
      <xdr:nvCxnSpPr>
        <xdr:cNvPr id="118" name="直線コネクタ 117">
          <a:extLst>
            <a:ext uri="{FF2B5EF4-FFF2-40B4-BE49-F238E27FC236}">
              <a16:creationId xmlns:a16="http://schemas.microsoft.com/office/drawing/2014/main" id="{98D62D92-6B24-4E21-9108-CF8271047B8D}"/>
            </a:ext>
          </a:extLst>
        </xdr:cNvPr>
        <xdr:cNvCxnSpPr/>
      </xdr:nvCxnSpPr>
      <xdr:spPr>
        <a:xfrm>
          <a:off x="4546600" y="8791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83296</xdr:rowOff>
    </xdr:from>
    <xdr:to>
      <xdr:col>24</xdr:col>
      <xdr:colOff>63500</xdr:colOff>
      <xdr:row>58</xdr:row>
      <xdr:rowOff>100076</xdr:rowOff>
    </xdr:to>
    <xdr:cxnSp macro="">
      <xdr:nvCxnSpPr>
        <xdr:cNvPr id="119" name="直線コネクタ 118">
          <a:extLst>
            <a:ext uri="{FF2B5EF4-FFF2-40B4-BE49-F238E27FC236}">
              <a16:creationId xmlns:a16="http://schemas.microsoft.com/office/drawing/2014/main" id="{61A51BB8-080E-4625-B8E2-5C9F67DE5E26}"/>
            </a:ext>
          </a:extLst>
        </xdr:cNvPr>
        <xdr:cNvCxnSpPr/>
      </xdr:nvCxnSpPr>
      <xdr:spPr>
        <a:xfrm flipV="1">
          <a:off x="3797300" y="10027396"/>
          <a:ext cx="838200" cy="16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130117</xdr:rowOff>
    </xdr:from>
    <xdr:ext cx="599010" cy="259045"/>
    <xdr:sp macro="" textlink="">
      <xdr:nvSpPr>
        <xdr:cNvPr id="120" name="物件費平均値テキスト">
          <a:extLst>
            <a:ext uri="{FF2B5EF4-FFF2-40B4-BE49-F238E27FC236}">
              <a16:creationId xmlns:a16="http://schemas.microsoft.com/office/drawing/2014/main" id="{E9A1EF1D-BF73-40C4-B610-2F4FDA5C8C52}"/>
            </a:ext>
          </a:extLst>
        </xdr:cNvPr>
        <xdr:cNvSpPr txBox="1"/>
      </xdr:nvSpPr>
      <xdr:spPr>
        <a:xfrm>
          <a:off x="4686300" y="97313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107240</xdr:rowOff>
    </xdr:from>
    <xdr:to>
      <xdr:col>24</xdr:col>
      <xdr:colOff>114300</xdr:colOff>
      <xdr:row>58</xdr:row>
      <xdr:rowOff>37390</xdr:rowOff>
    </xdr:to>
    <xdr:sp macro="" textlink="">
      <xdr:nvSpPr>
        <xdr:cNvPr id="121" name="フローチャート: 判断 120">
          <a:extLst>
            <a:ext uri="{FF2B5EF4-FFF2-40B4-BE49-F238E27FC236}">
              <a16:creationId xmlns:a16="http://schemas.microsoft.com/office/drawing/2014/main" id="{9CFF349B-3B06-457B-AC8B-0F31EA683040}"/>
            </a:ext>
          </a:extLst>
        </xdr:cNvPr>
        <xdr:cNvSpPr/>
      </xdr:nvSpPr>
      <xdr:spPr>
        <a:xfrm>
          <a:off x="4584700" y="987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100076</xdr:rowOff>
    </xdr:from>
    <xdr:to>
      <xdr:col>19</xdr:col>
      <xdr:colOff>177800</xdr:colOff>
      <xdr:row>58</xdr:row>
      <xdr:rowOff>106572</xdr:rowOff>
    </xdr:to>
    <xdr:cxnSp macro="">
      <xdr:nvCxnSpPr>
        <xdr:cNvPr id="122" name="直線コネクタ 121">
          <a:extLst>
            <a:ext uri="{FF2B5EF4-FFF2-40B4-BE49-F238E27FC236}">
              <a16:creationId xmlns:a16="http://schemas.microsoft.com/office/drawing/2014/main" id="{4454B270-4FC0-4F71-A498-E9711C4BB825}"/>
            </a:ext>
          </a:extLst>
        </xdr:cNvPr>
        <xdr:cNvCxnSpPr/>
      </xdr:nvCxnSpPr>
      <xdr:spPr>
        <a:xfrm flipV="1">
          <a:off x="2908300" y="10044176"/>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136166</xdr:rowOff>
    </xdr:from>
    <xdr:to>
      <xdr:col>20</xdr:col>
      <xdr:colOff>38100</xdr:colOff>
      <xdr:row>58</xdr:row>
      <xdr:rowOff>66316</xdr:rowOff>
    </xdr:to>
    <xdr:sp macro="" textlink="">
      <xdr:nvSpPr>
        <xdr:cNvPr id="123" name="フローチャート: 判断 122">
          <a:extLst>
            <a:ext uri="{FF2B5EF4-FFF2-40B4-BE49-F238E27FC236}">
              <a16:creationId xmlns:a16="http://schemas.microsoft.com/office/drawing/2014/main" id="{0FCAD451-63DA-4B1E-A76C-FA606FAC134B}"/>
            </a:ext>
          </a:extLst>
        </xdr:cNvPr>
        <xdr:cNvSpPr/>
      </xdr:nvSpPr>
      <xdr:spPr>
        <a:xfrm>
          <a:off x="3746500" y="990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82843</xdr:rowOff>
    </xdr:from>
    <xdr:ext cx="599010" cy="259045"/>
    <xdr:sp macro="" textlink="">
      <xdr:nvSpPr>
        <xdr:cNvPr id="124" name="テキスト ボックス 123">
          <a:extLst>
            <a:ext uri="{FF2B5EF4-FFF2-40B4-BE49-F238E27FC236}">
              <a16:creationId xmlns:a16="http://schemas.microsoft.com/office/drawing/2014/main" id="{885AB318-28E2-48AD-A263-580BF63AB468}"/>
            </a:ext>
          </a:extLst>
        </xdr:cNvPr>
        <xdr:cNvSpPr txBox="1"/>
      </xdr:nvSpPr>
      <xdr:spPr>
        <a:xfrm>
          <a:off x="3497795" y="96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106572</xdr:rowOff>
    </xdr:from>
    <xdr:to>
      <xdr:col>15</xdr:col>
      <xdr:colOff>50800</xdr:colOff>
      <xdr:row>58</xdr:row>
      <xdr:rowOff>110761</xdr:rowOff>
    </xdr:to>
    <xdr:cxnSp macro="">
      <xdr:nvCxnSpPr>
        <xdr:cNvPr id="125" name="直線コネクタ 124">
          <a:extLst>
            <a:ext uri="{FF2B5EF4-FFF2-40B4-BE49-F238E27FC236}">
              <a16:creationId xmlns:a16="http://schemas.microsoft.com/office/drawing/2014/main" id="{ECF693E8-5438-42BB-959F-7D882B16D6D1}"/>
            </a:ext>
          </a:extLst>
        </xdr:cNvPr>
        <xdr:cNvCxnSpPr/>
      </xdr:nvCxnSpPr>
      <xdr:spPr>
        <a:xfrm flipV="1">
          <a:off x="2019300" y="10050672"/>
          <a:ext cx="889000" cy="4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147348</xdr:rowOff>
    </xdr:from>
    <xdr:to>
      <xdr:col>15</xdr:col>
      <xdr:colOff>101600</xdr:colOff>
      <xdr:row>58</xdr:row>
      <xdr:rowOff>77498</xdr:rowOff>
    </xdr:to>
    <xdr:sp macro="" textlink="">
      <xdr:nvSpPr>
        <xdr:cNvPr id="126" name="フローチャート: 判断 125">
          <a:extLst>
            <a:ext uri="{FF2B5EF4-FFF2-40B4-BE49-F238E27FC236}">
              <a16:creationId xmlns:a16="http://schemas.microsoft.com/office/drawing/2014/main" id="{959AC2E7-DB55-4A4C-A2C2-3CD8B9D192AD}"/>
            </a:ext>
          </a:extLst>
        </xdr:cNvPr>
        <xdr:cNvSpPr/>
      </xdr:nvSpPr>
      <xdr:spPr>
        <a:xfrm>
          <a:off x="2857500" y="991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94025</xdr:rowOff>
    </xdr:from>
    <xdr:ext cx="599010" cy="259045"/>
    <xdr:sp macro="" textlink="">
      <xdr:nvSpPr>
        <xdr:cNvPr id="127" name="テキスト ボックス 126">
          <a:extLst>
            <a:ext uri="{FF2B5EF4-FFF2-40B4-BE49-F238E27FC236}">
              <a16:creationId xmlns:a16="http://schemas.microsoft.com/office/drawing/2014/main" id="{21B27223-6B53-448B-B35B-BD10D4CF6C94}"/>
            </a:ext>
          </a:extLst>
        </xdr:cNvPr>
        <xdr:cNvSpPr txBox="1"/>
      </xdr:nvSpPr>
      <xdr:spPr>
        <a:xfrm>
          <a:off x="2608795" y="9695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110761</xdr:rowOff>
    </xdr:from>
    <xdr:to>
      <xdr:col>10</xdr:col>
      <xdr:colOff>114300</xdr:colOff>
      <xdr:row>58</xdr:row>
      <xdr:rowOff>116173</xdr:rowOff>
    </xdr:to>
    <xdr:cxnSp macro="">
      <xdr:nvCxnSpPr>
        <xdr:cNvPr id="128" name="直線コネクタ 127">
          <a:extLst>
            <a:ext uri="{FF2B5EF4-FFF2-40B4-BE49-F238E27FC236}">
              <a16:creationId xmlns:a16="http://schemas.microsoft.com/office/drawing/2014/main" id="{031CEF3F-9BDA-4EB4-A02C-9A88FB5BF463}"/>
            </a:ext>
          </a:extLst>
        </xdr:cNvPr>
        <xdr:cNvCxnSpPr/>
      </xdr:nvCxnSpPr>
      <xdr:spPr>
        <a:xfrm flipV="1">
          <a:off x="1130300" y="10054861"/>
          <a:ext cx="889000" cy="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55375</xdr:rowOff>
    </xdr:from>
    <xdr:to>
      <xdr:col>10</xdr:col>
      <xdr:colOff>165100</xdr:colOff>
      <xdr:row>58</xdr:row>
      <xdr:rowOff>156975</xdr:rowOff>
    </xdr:to>
    <xdr:sp macro="" textlink="">
      <xdr:nvSpPr>
        <xdr:cNvPr id="129" name="フローチャート: 判断 128">
          <a:extLst>
            <a:ext uri="{FF2B5EF4-FFF2-40B4-BE49-F238E27FC236}">
              <a16:creationId xmlns:a16="http://schemas.microsoft.com/office/drawing/2014/main" id="{5D3197F4-5BB9-47A1-ABB7-6DA88CC32449}"/>
            </a:ext>
          </a:extLst>
        </xdr:cNvPr>
        <xdr:cNvSpPr/>
      </xdr:nvSpPr>
      <xdr:spPr>
        <a:xfrm>
          <a:off x="1968500" y="999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2052</xdr:rowOff>
    </xdr:from>
    <xdr:ext cx="599010" cy="259045"/>
    <xdr:sp macro="" textlink="">
      <xdr:nvSpPr>
        <xdr:cNvPr id="130" name="テキスト ボックス 129">
          <a:extLst>
            <a:ext uri="{FF2B5EF4-FFF2-40B4-BE49-F238E27FC236}">
              <a16:creationId xmlns:a16="http://schemas.microsoft.com/office/drawing/2014/main" id="{6B9F6921-9B96-4709-A259-180C7BBA8F74}"/>
            </a:ext>
          </a:extLst>
        </xdr:cNvPr>
        <xdr:cNvSpPr txBox="1"/>
      </xdr:nvSpPr>
      <xdr:spPr>
        <a:xfrm>
          <a:off x="1719795" y="977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63660</xdr:rowOff>
    </xdr:from>
    <xdr:to>
      <xdr:col>6</xdr:col>
      <xdr:colOff>38100</xdr:colOff>
      <xdr:row>58</xdr:row>
      <xdr:rowOff>165260</xdr:rowOff>
    </xdr:to>
    <xdr:sp macro="" textlink="">
      <xdr:nvSpPr>
        <xdr:cNvPr id="131" name="フローチャート: 判断 130">
          <a:extLst>
            <a:ext uri="{FF2B5EF4-FFF2-40B4-BE49-F238E27FC236}">
              <a16:creationId xmlns:a16="http://schemas.microsoft.com/office/drawing/2014/main" id="{26885E58-81E5-417F-BCA4-29FDB9BDA816}"/>
            </a:ext>
          </a:extLst>
        </xdr:cNvPr>
        <xdr:cNvSpPr/>
      </xdr:nvSpPr>
      <xdr:spPr>
        <a:xfrm>
          <a:off x="1079500" y="10007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10337</xdr:rowOff>
    </xdr:from>
    <xdr:ext cx="599010" cy="259045"/>
    <xdr:sp macro="" textlink="">
      <xdr:nvSpPr>
        <xdr:cNvPr id="132" name="テキスト ボックス 131">
          <a:extLst>
            <a:ext uri="{FF2B5EF4-FFF2-40B4-BE49-F238E27FC236}">
              <a16:creationId xmlns:a16="http://schemas.microsoft.com/office/drawing/2014/main" id="{DE98CFBA-DD08-466B-8240-F42A4A46DC84}"/>
            </a:ext>
          </a:extLst>
        </xdr:cNvPr>
        <xdr:cNvSpPr txBox="1"/>
      </xdr:nvSpPr>
      <xdr:spPr>
        <a:xfrm>
          <a:off x="830795" y="9782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76AB2283-919B-4D77-B8EA-EE14E2BAD247}"/>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82829DF9-DBFC-4041-B7A8-243C0878AAA8}"/>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F6CEA867-1DFD-43DF-AC9F-62F28CCD5509}"/>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BA0F56EF-0EA2-4786-B46B-4DB3E28BBFBB}"/>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647A07B4-035F-4471-891A-655B3FEB69E7}"/>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32496</xdr:rowOff>
    </xdr:from>
    <xdr:to>
      <xdr:col>24</xdr:col>
      <xdr:colOff>114300</xdr:colOff>
      <xdr:row>58</xdr:row>
      <xdr:rowOff>134096</xdr:rowOff>
    </xdr:to>
    <xdr:sp macro="" textlink="">
      <xdr:nvSpPr>
        <xdr:cNvPr id="138" name="楕円 137">
          <a:extLst>
            <a:ext uri="{FF2B5EF4-FFF2-40B4-BE49-F238E27FC236}">
              <a16:creationId xmlns:a16="http://schemas.microsoft.com/office/drawing/2014/main" id="{348B9568-E10D-4B79-8CB1-33D202D65288}"/>
            </a:ext>
          </a:extLst>
        </xdr:cNvPr>
        <xdr:cNvSpPr/>
      </xdr:nvSpPr>
      <xdr:spPr>
        <a:xfrm>
          <a:off x="4584700" y="997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118873</xdr:rowOff>
    </xdr:from>
    <xdr:ext cx="599010" cy="259045"/>
    <xdr:sp macro="" textlink="">
      <xdr:nvSpPr>
        <xdr:cNvPr id="139" name="物件費該当値テキスト">
          <a:extLst>
            <a:ext uri="{FF2B5EF4-FFF2-40B4-BE49-F238E27FC236}">
              <a16:creationId xmlns:a16="http://schemas.microsoft.com/office/drawing/2014/main" id="{05A986A6-6485-4E78-A49C-D70F4290D3DA}"/>
            </a:ext>
          </a:extLst>
        </xdr:cNvPr>
        <xdr:cNvSpPr txBox="1"/>
      </xdr:nvSpPr>
      <xdr:spPr>
        <a:xfrm>
          <a:off x="4686300" y="9891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49276</xdr:rowOff>
    </xdr:from>
    <xdr:to>
      <xdr:col>20</xdr:col>
      <xdr:colOff>38100</xdr:colOff>
      <xdr:row>58</xdr:row>
      <xdr:rowOff>150876</xdr:rowOff>
    </xdr:to>
    <xdr:sp macro="" textlink="">
      <xdr:nvSpPr>
        <xdr:cNvPr id="140" name="楕円 139">
          <a:extLst>
            <a:ext uri="{FF2B5EF4-FFF2-40B4-BE49-F238E27FC236}">
              <a16:creationId xmlns:a16="http://schemas.microsoft.com/office/drawing/2014/main" id="{39DF147A-1832-44CB-A3B5-FF7173BDAB54}"/>
            </a:ext>
          </a:extLst>
        </xdr:cNvPr>
        <xdr:cNvSpPr/>
      </xdr:nvSpPr>
      <xdr:spPr>
        <a:xfrm>
          <a:off x="3746500" y="999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142003</xdr:rowOff>
    </xdr:from>
    <xdr:ext cx="599010" cy="259045"/>
    <xdr:sp macro="" textlink="">
      <xdr:nvSpPr>
        <xdr:cNvPr id="141" name="テキスト ボックス 140">
          <a:extLst>
            <a:ext uri="{FF2B5EF4-FFF2-40B4-BE49-F238E27FC236}">
              <a16:creationId xmlns:a16="http://schemas.microsoft.com/office/drawing/2014/main" id="{93CB6A0B-7F2C-4B5E-8778-7BE5AB4D20C6}"/>
            </a:ext>
          </a:extLst>
        </xdr:cNvPr>
        <xdr:cNvSpPr txBox="1"/>
      </xdr:nvSpPr>
      <xdr:spPr>
        <a:xfrm>
          <a:off x="3497795" y="10086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55772</xdr:rowOff>
    </xdr:from>
    <xdr:to>
      <xdr:col>15</xdr:col>
      <xdr:colOff>101600</xdr:colOff>
      <xdr:row>58</xdr:row>
      <xdr:rowOff>157372</xdr:rowOff>
    </xdr:to>
    <xdr:sp macro="" textlink="">
      <xdr:nvSpPr>
        <xdr:cNvPr id="142" name="楕円 141">
          <a:extLst>
            <a:ext uri="{FF2B5EF4-FFF2-40B4-BE49-F238E27FC236}">
              <a16:creationId xmlns:a16="http://schemas.microsoft.com/office/drawing/2014/main" id="{747C31CE-2E7B-49DF-AE76-86D1CA2BD333}"/>
            </a:ext>
          </a:extLst>
        </xdr:cNvPr>
        <xdr:cNvSpPr/>
      </xdr:nvSpPr>
      <xdr:spPr>
        <a:xfrm>
          <a:off x="2857500" y="999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148499</xdr:rowOff>
    </xdr:from>
    <xdr:ext cx="599010" cy="259045"/>
    <xdr:sp macro="" textlink="">
      <xdr:nvSpPr>
        <xdr:cNvPr id="143" name="テキスト ボックス 142">
          <a:extLst>
            <a:ext uri="{FF2B5EF4-FFF2-40B4-BE49-F238E27FC236}">
              <a16:creationId xmlns:a16="http://schemas.microsoft.com/office/drawing/2014/main" id="{ED9AAFEC-0CFB-4E32-9E79-CAD73CCFD2DC}"/>
            </a:ext>
          </a:extLst>
        </xdr:cNvPr>
        <xdr:cNvSpPr txBox="1"/>
      </xdr:nvSpPr>
      <xdr:spPr>
        <a:xfrm>
          <a:off x="2608795" y="1009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59961</xdr:rowOff>
    </xdr:from>
    <xdr:to>
      <xdr:col>10</xdr:col>
      <xdr:colOff>165100</xdr:colOff>
      <xdr:row>58</xdr:row>
      <xdr:rowOff>161561</xdr:rowOff>
    </xdr:to>
    <xdr:sp macro="" textlink="">
      <xdr:nvSpPr>
        <xdr:cNvPr id="144" name="楕円 143">
          <a:extLst>
            <a:ext uri="{FF2B5EF4-FFF2-40B4-BE49-F238E27FC236}">
              <a16:creationId xmlns:a16="http://schemas.microsoft.com/office/drawing/2014/main" id="{19DC980A-7039-4249-95D7-B53D56F88F62}"/>
            </a:ext>
          </a:extLst>
        </xdr:cNvPr>
        <xdr:cNvSpPr/>
      </xdr:nvSpPr>
      <xdr:spPr>
        <a:xfrm>
          <a:off x="1968500" y="1000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152688</xdr:rowOff>
    </xdr:from>
    <xdr:ext cx="599010" cy="259045"/>
    <xdr:sp macro="" textlink="">
      <xdr:nvSpPr>
        <xdr:cNvPr id="145" name="テキスト ボックス 144">
          <a:extLst>
            <a:ext uri="{FF2B5EF4-FFF2-40B4-BE49-F238E27FC236}">
              <a16:creationId xmlns:a16="http://schemas.microsoft.com/office/drawing/2014/main" id="{E9609155-02F0-4914-B997-933A3E08F7A8}"/>
            </a:ext>
          </a:extLst>
        </xdr:cNvPr>
        <xdr:cNvSpPr txBox="1"/>
      </xdr:nvSpPr>
      <xdr:spPr>
        <a:xfrm>
          <a:off x="1719795" y="1009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65373</xdr:rowOff>
    </xdr:from>
    <xdr:to>
      <xdr:col>6</xdr:col>
      <xdr:colOff>38100</xdr:colOff>
      <xdr:row>58</xdr:row>
      <xdr:rowOff>166973</xdr:rowOff>
    </xdr:to>
    <xdr:sp macro="" textlink="">
      <xdr:nvSpPr>
        <xdr:cNvPr id="146" name="楕円 145">
          <a:extLst>
            <a:ext uri="{FF2B5EF4-FFF2-40B4-BE49-F238E27FC236}">
              <a16:creationId xmlns:a16="http://schemas.microsoft.com/office/drawing/2014/main" id="{BF5ABB7F-F256-48AE-B7F8-4F21D5292775}"/>
            </a:ext>
          </a:extLst>
        </xdr:cNvPr>
        <xdr:cNvSpPr/>
      </xdr:nvSpPr>
      <xdr:spPr>
        <a:xfrm>
          <a:off x="1079500" y="1000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158100</xdr:rowOff>
    </xdr:from>
    <xdr:ext cx="599010" cy="259045"/>
    <xdr:sp macro="" textlink="">
      <xdr:nvSpPr>
        <xdr:cNvPr id="147" name="テキスト ボックス 146">
          <a:extLst>
            <a:ext uri="{FF2B5EF4-FFF2-40B4-BE49-F238E27FC236}">
              <a16:creationId xmlns:a16="http://schemas.microsoft.com/office/drawing/2014/main" id="{C178C4BC-1746-4E87-A787-8E2A970A4BB1}"/>
            </a:ext>
          </a:extLst>
        </xdr:cNvPr>
        <xdr:cNvSpPr txBox="1"/>
      </xdr:nvSpPr>
      <xdr:spPr>
        <a:xfrm>
          <a:off x="830795" y="10102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15EFE27D-B58F-41D9-8925-1EFE052BC24E}"/>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6ABE373B-0248-4748-8F69-0B930F695F8A}"/>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124752A4-A329-47A7-8C1C-3F3849971503}"/>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FD22A081-FE2C-41B3-9BB3-1352667ED75A}"/>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E16FC384-4493-46AD-BFA2-9C472C68383B}"/>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B4810D31-44D2-47C9-88DD-09365437632E}"/>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713F3543-B18E-41AD-B358-6BD8A239016D}"/>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3A694532-00C7-4608-AED4-75AB74108B62}"/>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2EF4DE7-C7CA-4BBE-BF0E-6B9DA347C587}"/>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C66D9A13-A319-4731-B6D7-15154AD41A62}"/>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E38FADE8-35F9-452E-85BE-46BE48568274}"/>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4F9F1A69-6674-4E67-824E-DDF3845BD597}"/>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169B5466-C516-4ECA-BDE0-0E03D3ED09BD}"/>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A547465F-18C8-4168-A36A-1BDA53181DA5}"/>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8FCE4BD8-F03E-4B5C-92BE-EF1E9522E50E}"/>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F7F2FB-7897-4A1F-B200-4F2973A225B6}"/>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99963E7B-F6A6-4DA0-AE4C-B074A381245A}"/>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44210E02-EDDA-49E2-8241-47C14DDC2019}"/>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3355E4DF-9E62-42A7-9B29-10B34ED76CC7}"/>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135603</xdr:rowOff>
    </xdr:from>
    <xdr:to>
      <xdr:col>24</xdr:col>
      <xdr:colOff>62865</xdr:colOff>
      <xdr:row>78</xdr:row>
      <xdr:rowOff>25400</xdr:rowOff>
    </xdr:to>
    <xdr:cxnSp macro="">
      <xdr:nvCxnSpPr>
        <xdr:cNvPr id="167" name="直線コネクタ 166">
          <a:extLst>
            <a:ext uri="{FF2B5EF4-FFF2-40B4-BE49-F238E27FC236}">
              <a16:creationId xmlns:a16="http://schemas.microsoft.com/office/drawing/2014/main" id="{18C162F0-CB0C-447B-98AB-B192BE496B3E}"/>
            </a:ext>
          </a:extLst>
        </xdr:cNvPr>
        <xdr:cNvCxnSpPr/>
      </xdr:nvCxnSpPr>
      <xdr:spPr>
        <a:xfrm flipV="1">
          <a:off x="4633595" y="12137103"/>
          <a:ext cx="1270" cy="1261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29227</xdr:rowOff>
    </xdr:from>
    <xdr:ext cx="249299" cy="259045"/>
    <xdr:sp macro="" textlink="">
      <xdr:nvSpPr>
        <xdr:cNvPr id="168" name="維持補修費最小値テキスト">
          <a:extLst>
            <a:ext uri="{FF2B5EF4-FFF2-40B4-BE49-F238E27FC236}">
              <a16:creationId xmlns:a16="http://schemas.microsoft.com/office/drawing/2014/main" id="{134D2A96-30B7-45C0-AFAD-A059C4D0A7A0}"/>
            </a:ext>
          </a:extLst>
        </xdr:cNvPr>
        <xdr:cNvSpPr txBox="1"/>
      </xdr:nvSpPr>
      <xdr:spPr>
        <a:xfrm>
          <a:off x="4686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25400</xdr:rowOff>
    </xdr:from>
    <xdr:to>
      <xdr:col>24</xdr:col>
      <xdr:colOff>152400</xdr:colOff>
      <xdr:row>78</xdr:row>
      <xdr:rowOff>25400</xdr:rowOff>
    </xdr:to>
    <xdr:cxnSp macro="">
      <xdr:nvCxnSpPr>
        <xdr:cNvPr id="169" name="直線コネクタ 168">
          <a:extLst>
            <a:ext uri="{FF2B5EF4-FFF2-40B4-BE49-F238E27FC236}">
              <a16:creationId xmlns:a16="http://schemas.microsoft.com/office/drawing/2014/main" id="{B017E77D-8998-403B-B6CA-8DD4579CF0C4}"/>
            </a:ext>
          </a:extLst>
        </xdr:cNvPr>
        <xdr:cNvCxnSpPr/>
      </xdr:nvCxnSpPr>
      <xdr:spPr>
        <a:xfrm>
          <a:off x="4546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82280</xdr:rowOff>
    </xdr:from>
    <xdr:ext cx="599010" cy="259045"/>
    <xdr:sp macro="" textlink="">
      <xdr:nvSpPr>
        <xdr:cNvPr id="170" name="維持補修費最大値テキスト">
          <a:extLst>
            <a:ext uri="{FF2B5EF4-FFF2-40B4-BE49-F238E27FC236}">
              <a16:creationId xmlns:a16="http://schemas.microsoft.com/office/drawing/2014/main" id="{47EDB8BE-DDC7-4FD1-A490-99DBE1E2829E}"/>
            </a:ext>
          </a:extLst>
        </xdr:cNvPr>
        <xdr:cNvSpPr txBox="1"/>
      </xdr:nvSpPr>
      <xdr:spPr>
        <a:xfrm>
          <a:off x="4686300" y="11912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135603</xdr:rowOff>
    </xdr:from>
    <xdr:to>
      <xdr:col>24</xdr:col>
      <xdr:colOff>152400</xdr:colOff>
      <xdr:row>70</xdr:row>
      <xdr:rowOff>135603</xdr:rowOff>
    </xdr:to>
    <xdr:cxnSp macro="">
      <xdr:nvCxnSpPr>
        <xdr:cNvPr id="171" name="直線コネクタ 170">
          <a:extLst>
            <a:ext uri="{FF2B5EF4-FFF2-40B4-BE49-F238E27FC236}">
              <a16:creationId xmlns:a16="http://schemas.microsoft.com/office/drawing/2014/main" id="{471FC95F-8928-46FB-A945-84371586A1C6}"/>
            </a:ext>
          </a:extLst>
        </xdr:cNvPr>
        <xdr:cNvCxnSpPr/>
      </xdr:nvCxnSpPr>
      <xdr:spPr>
        <a:xfrm>
          <a:off x="4546600" y="1213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92768</xdr:rowOff>
    </xdr:from>
    <xdr:to>
      <xdr:col>24</xdr:col>
      <xdr:colOff>63500</xdr:colOff>
      <xdr:row>77</xdr:row>
      <xdr:rowOff>98420</xdr:rowOff>
    </xdr:to>
    <xdr:cxnSp macro="">
      <xdr:nvCxnSpPr>
        <xdr:cNvPr id="172" name="直線コネクタ 171">
          <a:extLst>
            <a:ext uri="{FF2B5EF4-FFF2-40B4-BE49-F238E27FC236}">
              <a16:creationId xmlns:a16="http://schemas.microsoft.com/office/drawing/2014/main" id="{D0323B2B-A051-4C80-AEAC-C17E109FEC1E}"/>
            </a:ext>
          </a:extLst>
        </xdr:cNvPr>
        <xdr:cNvCxnSpPr/>
      </xdr:nvCxnSpPr>
      <xdr:spPr>
        <a:xfrm flipV="1">
          <a:off x="3797300" y="13294418"/>
          <a:ext cx="838200" cy="5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117017</xdr:rowOff>
    </xdr:from>
    <xdr:ext cx="534377" cy="259045"/>
    <xdr:sp macro="" textlink="">
      <xdr:nvSpPr>
        <xdr:cNvPr id="173" name="維持補修費平均値テキスト">
          <a:extLst>
            <a:ext uri="{FF2B5EF4-FFF2-40B4-BE49-F238E27FC236}">
              <a16:creationId xmlns:a16="http://schemas.microsoft.com/office/drawing/2014/main" id="{6C2AD68B-C2C5-4419-BADD-ADB9FA388F96}"/>
            </a:ext>
          </a:extLst>
        </xdr:cNvPr>
        <xdr:cNvSpPr txBox="1"/>
      </xdr:nvSpPr>
      <xdr:spPr>
        <a:xfrm>
          <a:off x="4686300" y="12975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94140</xdr:rowOff>
    </xdr:from>
    <xdr:to>
      <xdr:col>24</xdr:col>
      <xdr:colOff>114300</xdr:colOff>
      <xdr:row>77</xdr:row>
      <xdr:rowOff>24290</xdr:rowOff>
    </xdr:to>
    <xdr:sp macro="" textlink="">
      <xdr:nvSpPr>
        <xdr:cNvPr id="174" name="フローチャート: 判断 173">
          <a:extLst>
            <a:ext uri="{FF2B5EF4-FFF2-40B4-BE49-F238E27FC236}">
              <a16:creationId xmlns:a16="http://schemas.microsoft.com/office/drawing/2014/main" id="{7E9036C5-260B-4B05-BBC9-CA5A0EAB5B56}"/>
            </a:ext>
          </a:extLst>
        </xdr:cNvPr>
        <xdr:cNvSpPr/>
      </xdr:nvSpPr>
      <xdr:spPr>
        <a:xfrm>
          <a:off x="4584700" y="1312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96780</xdr:rowOff>
    </xdr:from>
    <xdr:to>
      <xdr:col>19</xdr:col>
      <xdr:colOff>177800</xdr:colOff>
      <xdr:row>77</xdr:row>
      <xdr:rowOff>98420</xdr:rowOff>
    </xdr:to>
    <xdr:cxnSp macro="">
      <xdr:nvCxnSpPr>
        <xdr:cNvPr id="175" name="直線コネクタ 174">
          <a:extLst>
            <a:ext uri="{FF2B5EF4-FFF2-40B4-BE49-F238E27FC236}">
              <a16:creationId xmlns:a16="http://schemas.microsoft.com/office/drawing/2014/main" id="{BC70F32D-8BA0-40E5-9994-8F85F55CA4A8}"/>
            </a:ext>
          </a:extLst>
        </xdr:cNvPr>
        <xdr:cNvCxnSpPr/>
      </xdr:nvCxnSpPr>
      <xdr:spPr>
        <a:xfrm>
          <a:off x="2908300" y="13298430"/>
          <a:ext cx="889000" cy="1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108000</xdr:rowOff>
    </xdr:from>
    <xdr:to>
      <xdr:col>20</xdr:col>
      <xdr:colOff>38100</xdr:colOff>
      <xdr:row>77</xdr:row>
      <xdr:rowOff>38150</xdr:rowOff>
    </xdr:to>
    <xdr:sp macro="" textlink="">
      <xdr:nvSpPr>
        <xdr:cNvPr id="176" name="フローチャート: 判断 175">
          <a:extLst>
            <a:ext uri="{FF2B5EF4-FFF2-40B4-BE49-F238E27FC236}">
              <a16:creationId xmlns:a16="http://schemas.microsoft.com/office/drawing/2014/main" id="{2F8C648E-75EC-4BFE-BE32-4D7E8B36D8AF}"/>
            </a:ext>
          </a:extLst>
        </xdr:cNvPr>
        <xdr:cNvSpPr/>
      </xdr:nvSpPr>
      <xdr:spPr>
        <a:xfrm>
          <a:off x="3746500" y="1313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54677</xdr:rowOff>
    </xdr:from>
    <xdr:ext cx="534377" cy="259045"/>
    <xdr:sp macro="" textlink="">
      <xdr:nvSpPr>
        <xdr:cNvPr id="177" name="テキスト ボックス 176">
          <a:extLst>
            <a:ext uri="{FF2B5EF4-FFF2-40B4-BE49-F238E27FC236}">
              <a16:creationId xmlns:a16="http://schemas.microsoft.com/office/drawing/2014/main" id="{971A65DD-7B66-4902-92E8-0664B9945727}"/>
            </a:ext>
          </a:extLst>
        </xdr:cNvPr>
        <xdr:cNvSpPr txBox="1"/>
      </xdr:nvSpPr>
      <xdr:spPr>
        <a:xfrm>
          <a:off x="3530111" y="1291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96780</xdr:rowOff>
    </xdr:from>
    <xdr:to>
      <xdr:col>15</xdr:col>
      <xdr:colOff>50800</xdr:colOff>
      <xdr:row>77</xdr:row>
      <xdr:rowOff>112959</xdr:rowOff>
    </xdr:to>
    <xdr:cxnSp macro="">
      <xdr:nvCxnSpPr>
        <xdr:cNvPr id="178" name="直線コネクタ 177">
          <a:extLst>
            <a:ext uri="{FF2B5EF4-FFF2-40B4-BE49-F238E27FC236}">
              <a16:creationId xmlns:a16="http://schemas.microsoft.com/office/drawing/2014/main" id="{01BF21B4-8000-460D-99A2-1877D59347E0}"/>
            </a:ext>
          </a:extLst>
        </xdr:cNvPr>
        <xdr:cNvCxnSpPr/>
      </xdr:nvCxnSpPr>
      <xdr:spPr>
        <a:xfrm flipV="1">
          <a:off x="2019300" y="13298430"/>
          <a:ext cx="889000" cy="1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130603</xdr:rowOff>
    </xdr:from>
    <xdr:to>
      <xdr:col>15</xdr:col>
      <xdr:colOff>101600</xdr:colOff>
      <xdr:row>77</xdr:row>
      <xdr:rowOff>60753</xdr:rowOff>
    </xdr:to>
    <xdr:sp macro="" textlink="">
      <xdr:nvSpPr>
        <xdr:cNvPr id="179" name="フローチャート: 判断 178">
          <a:extLst>
            <a:ext uri="{FF2B5EF4-FFF2-40B4-BE49-F238E27FC236}">
              <a16:creationId xmlns:a16="http://schemas.microsoft.com/office/drawing/2014/main" id="{6E1E3595-5BA6-4F1A-8A23-8132A1B11BE9}"/>
            </a:ext>
          </a:extLst>
        </xdr:cNvPr>
        <xdr:cNvSpPr/>
      </xdr:nvSpPr>
      <xdr:spPr>
        <a:xfrm>
          <a:off x="2857500" y="1316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77279</xdr:rowOff>
    </xdr:from>
    <xdr:ext cx="534377" cy="259045"/>
    <xdr:sp macro="" textlink="">
      <xdr:nvSpPr>
        <xdr:cNvPr id="180" name="テキスト ボックス 179">
          <a:extLst>
            <a:ext uri="{FF2B5EF4-FFF2-40B4-BE49-F238E27FC236}">
              <a16:creationId xmlns:a16="http://schemas.microsoft.com/office/drawing/2014/main" id="{6456B0A3-68DE-42C2-8E62-446F5EFB3383}"/>
            </a:ext>
          </a:extLst>
        </xdr:cNvPr>
        <xdr:cNvSpPr txBox="1"/>
      </xdr:nvSpPr>
      <xdr:spPr>
        <a:xfrm>
          <a:off x="2641111" y="1293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112959</xdr:rowOff>
    </xdr:from>
    <xdr:to>
      <xdr:col>10</xdr:col>
      <xdr:colOff>114300</xdr:colOff>
      <xdr:row>77</xdr:row>
      <xdr:rowOff>120372</xdr:rowOff>
    </xdr:to>
    <xdr:cxnSp macro="">
      <xdr:nvCxnSpPr>
        <xdr:cNvPr id="181" name="直線コネクタ 180">
          <a:extLst>
            <a:ext uri="{FF2B5EF4-FFF2-40B4-BE49-F238E27FC236}">
              <a16:creationId xmlns:a16="http://schemas.microsoft.com/office/drawing/2014/main" id="{DDCDAEE8-BA20-4D56-9030-9F41B8552E82}"/>
            </a:ext>
          </a:extLst>
        </xdr:cNvPr>
        <xdr:cNvCxnSpPr/>
      </xdr:nvCxnSpPr>
      <xdr:spPr>
        <a:xfrm flipV="1">
          <a:off x="1130300" y="13314609"/>
          <a:ext cx="889000" cy="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55113</xdr:rowOff>
    </xdr:from>
    <xdr:to>
      <xdr:col>10</xdr:col>
      <xdr:colOff>165100</xdr:colOff>
      <xdr:row>77</xdr:row>
      <xdr:rowOff>156713</xdr:rowOff>
    </xdr:to>
    <xdr:sp macro="" textlink="">
      <xdr:nvSpPr>
        <xdr:cNvPr id="182" name="フローチャート: 判断 181">
          <a:extLst>
            <a:ext uri="{FF2B5EF4-FFF2-40B4-BE49-F238E27FC236}">
              <a16:creationId xmlns:a16="http://schemas.microsoft.com/office/drawing/2014/main" id="{31B92025-3DE6-41B9-8F96-166B2DEA364A}"/>
            </a:ext>
          </a:extLst>
        </xdr:cNvPr>
        <xdr:cNvSpPr/>
      </xdr:nvSpPr>
      <xdr:spPr>
        <a:xfrm>
          <a:off x="1968500" y="1325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1790</xdr:rowOff>
    </xdr:from>
    <xdr:ext cx="534377" cy="259045"/>
    <xdr:sp macro="" textlink="">
      <xdr:nvSpPr>
        <xdr:cNvPr id="183" name="テキスト ボックス 182">
          <a:extLst>
            <a:ext uri="{FF2B5EF4-FFF2-40B4-BE49-F238E27FC236}">
              <a16:creationId xmlns:a16="http://schemas.microsoft.com/office/drawing/2014/main" id="{2BD76214-D856-4D40-AC2D-4EA6A872C876}"/>
            </a:ext>
          </a:extLst>
        </xdr:cNvPr>
        <xdr:cNvSpPr txBox="1"/>
      </xdr:nvSpPr>
      <xdr:spPr>
        <a:xfrm>
          <a:off x="1752111" y="13031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54685</xdr:rowOff>
    </xdr:from>
    <xdr:to>
      <xdr:col>6</xdr:col>
      <xdr:colOff>38100</xdr:colOff>
      <xdr:row>77</xdr:row>
      <xdr:rowOff>156285</xdr:rowOff>
    </xdr:to>
    <xdr:sp macro="" textlink="">
      <xdr:nvSpPr>
        <xdr:cNvPr id="184" name="フローチャート: 判断 183">
          <a:extLst>
            <a:ext uri="{FF2B5EF4-FFF2-40B4-BE49-F238E27FC236}">
              <a16:creationId xmlns:a16="http://schemas.microsoft.com/office/drawing/2014/main" id="{4E7D8BFE-0049-4A47-A84E-0B4AC16EE38D}"/>
            </a:ext>
          </a:extLst>
        </xdr:cNvPr>
        <xdr:cNvSpPr/>
      </xdr:nvSpPr>
      <xdr:spPr>
        <a:xfrm>
          <a:off x="1079500" y="13256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1362</xdr:rowOff>
    </xdr:from>
    <xdr:ext cx="534377" cy="259045"/>
    <xdr:sp macro="" textlink="">
      <xdr:nvSpPr>
        <xdr:cNvPr id="185" name="テキスト ボックス 184">
          <a:extLst>
            <a:ext uri="{FF2B5EF4-FFF2-40B4-BE49-F238E27FC236}">
              <a16:creationId xmlns:a16="http://schemas.microsoft.com/office/drawing/2014/main" id="{2133E3C9-D3A2-4B2B-B376-1195E55EBDBB}"/>
            </a:ext>
          </a:extLst>
        </xdr:cNvPr>
        <xdr:cNvSpPr txBox="1"/>
      </xdr:nvSpPr>
      <xdr:spPr>
        <a:xfrm>
          <a:off x="863111" y="1303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CEA91E1A-CDE9-4529-A198-47A0B0973D8C}"/>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6D5253B5-EB28-4CD3-B8F6-5F1E78436F0C}"/>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C97266F3-D719-40C5-989D-27EF1C8D7571}"/>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698D1D93-A960-45B3-B2A9-F0E1D93BCCC8}"/>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CB05B180-1E2C-4BD4-9934-0BE178E1085B}"/>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41968</xdr:rowOff>
    </xdr:from>
    <xdr:to>
      <xdr:col>24</xdr:col>
      <xdr:colOff>114300</xdr:colOff>
      <xdr:row>77</xdr:row>
      <xdr:rowOff>143568</xdr:rowOff>
    </xdr:to>
    <xdr:sp macro="" textlink="">
      <xdr:nvSpPr>
        <xdr:cNvPr id="191" name="楕円 190">
          <a:extLst>
            <a:ext uri="{FF2B5EF4-FFF2-40B4-BE49-F238E27FC236}">
              <a16:creationId xmlns:a16="http://schemas.microsoft.com/office/drawing/2014/main" id="{877A90C5-B54E-42A8-B6AB-BA3C767ADB83}"/>
            </a:ext>
          </a:extLst>
        </xdr:cNvPr>
        <xdr:cNvSpPr/>
      </xdr:nvSpPr>
      <xdr:spPr>
        <a:xfrm>
          <a:off x="4584700" y="1324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128345</xdr:rowOff>
    </xdr:from>
    <xdr:ext cx="534377" cy="259045"/>
    <xdr:sp macro="" textlink="">
      <xdr:nvSpPr>
        <xdr:cNvPr id="192" name="維持補修費該当値テキスト">
          <a:extLst>
            <a:ext uri="{FF2B5EF4-FFF2-40B4-BE49-F238E27FC236}">
              <a16:creationId xmlns:a16="http://schemas.microsoft.com/office/drawing/2014/main" id="{6432C717-6F7A-438B-AF84-EAC24ABF2821}"/>
            </a:ext>
          </a:extLst>
        </xdr:cNvPr>
        <xdr:cNvSpPr txBox="1"/>
      </xdr:nvSpPr>
      <xdr:spPr>
        <a:xfrm>
          <a:off x="4686300" y="1315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47620</xdr:rowOff>
    </xdr:from>
    <xdr:to>
      <xdr:col>20</xdr:col>
      <xdr:colOff>38100</xdr:colOff>
      <xdr:row>77</xdr:row>
      <xdr:rowOff>149220</xdr:rowOff>
    </xdr:to>
    <xdr:sp macro="" textlink="">
      <xdr:nvSpPr>
        <xdr:cNvPr id="193" name="楕円 192">
          <a:extLst>
            <a:ext uri="{FF2B5EF4-FFF2-40B4-BE49-F238E27FC236}">
              <a16:creationId xmlns:a16="http://schemas.microsoft.com/office/drawing/2014/main" id="{5A7F06A8-FE7D-45F5-B39E-7575B08E61C7}"/>
            </a:ext>
          </a:extLst>
        </xdr:cNvPr>
        <xdr:cNvSpPr/>
      </xdr:nvSpPr>
      <xdr:spPr>
        <a:xfrm>
          <a:off x="3746500" y="1324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140347</xdr:rowOff>
    </xdr:from>
    <xdr:ext cx="534377" cy="259045"/>
    <xdr:sp macro="" textlink="">
      <xdr:nvSpPr>
        <xdr:cNvPr id="194" name="テキスト ボックス 193">
          <a:extLst>
            <a:ext uri="{FF2B5EF4-FFF2-40B4-BE49-F238E27FC236}">
              <a16:creationId xmlns:a16="http://schemas.microsoft.com/office/drawing/2014/main" id="{8AE1114C-D6B1-41F9-ABA7-841EA171BBDA}"/>
            </a:ext>
          </a:extLst>
        </xdr:cNvPr>
        <xdr:cNvSpPr txBox="1"/>
      </xdr:nvSpPr>
      <xdr:spPr>
        <a:xfrm>
          <a:off x="3530111" y="13341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45980</xdr:rowOff>
    </xdr:from>
    <xdr:to>
      <xdr:col>15</xdr:col>
      <xdr:colOff>101600</xdr:colOff>
      <xdr:row>77</xdr:row>
      <xdr:rowOff>147580</xdr:rowOff>
    </xdr:to>
    <xdr:sp macro="" textlink="">
      <xdr:nvSpPr>
        <xdr:cNvPr id="195" name="楕円 194">
          <a:extLst>
            <a:ext uri="{FF2B5EF4-FFF2-40B4-BE49-F238E27FC236}">
              <a16:creationId xmlns:a16="http://schemas.microsoft.com/office/drawing/2014/main" id="{889796DD-5749-4676-AF0B-73D7F595A634}"/>
            </a:ext>
          </a:extLst>
        </xdr:cNvPr>
        <xdr:cNvSpPr/>
      </xdr:nvSpPr>
      <xdr:spPr>
        <a:xfrm>
          <a:off x="2857500" y="13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138707</xdr:rowOff>
    </xdr:from>
    <xdr:ext cx="534377" cy="259045"/>
    <xdr:sp macro="" textlink="">
      <xdr:nvSpPr>
        <xdr:cNvPr id="196" name="テキスト ボックス 195">
          <a:extLst>
            <a:ext uri="{FF2B5EF4-FFF2-40B4-BE49-F238E27FC236}">
              <a16:creationId xmlns:a16="http://schemas.microsoft.com/office/drawing/2014/main" id="{7F34E8CC-A37F-4931-B55F-1CDA5DC0E273}"/>
            </a:ext>
          </a:extLst>
        </xdr:cNvPr>
        <xdr:cNvSpPr txBox="1"/>
      </xdr:nvSpPr>
      <xdr:spPr>
        <a:xfrm>
          <a:off x="2641111" y="1334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62159</xdr:rowOff>
    </xdr:from>
    <xdr:to>
      <xdr:col>10</xdr:col>
      <xdr:colOff>165100</xdr:colOff>
      <xdr:row>77</xdr:row>
      <xdr:rowOff>163759</xdr:rowOff>
    </xdr:to>
    <xdr:sp macro="" textlink="">
      <xdr:nvSpPr>
        <xdr:cNvPr id="197" name="楕円 196">
          <a:extLst>
            <a:ext uri="{FF2B5EF4-FFF2-40B4-BE49-F238E27FC236}">
              <a16:creationId xmlns:a16="http://schemas.microsoft.com/office/drawing/2014/main" id="{95FC2951-CBBD-4232-8531-DC0BC008E3BC}"/>
            </a:ext>
          </a:extLst>
        </xdr:cNvPr>
        <xdr:cNvSpPr/>
      </xdr:nvSpPr>
      <xdr:spPr>
        <a:xfrm>
          <a:off x="1968500" y="13263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154886</xdr:rowOff>
    </xdr:from>
    <xdr:ext cx="534377" cy="259045"/>
    <xdr:sp macro="" textlink="">
      <xdr:nvSpPr>
        <xdr:cNvPr id="198" name="テキスト ボックス 197">
          <a:extLst>
            <a:ext uri="{FF2B5EF4-FFF2-40B4-BE49-F238E27FC236}">
              <a16:creationId xmlns:a16="http://schemas.microsoft.com/office/drawing/2014/main" id="{4E9E56B3-18FE-4F55-A932-3D6147300846}"/>
            </a:ext>
          </a:extLst>
        </xdr:cNvPr>
        <xdr:cNvSpPr txBox="1"/>
      </xdr:nvSpPr>
      <xdr:spPr>
        <a:xfrm>
          <a:off x="1752111" y="1335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69572</xdr:rowOff>
    </xdr:from>
    <xdr:to>
      <xdr:col>6</xdr:col>
      <xdr:colOff>38100</xdr:colOff>
      <xdr:row>77</xdr:row>
      <xdr:rowOff>171172</xdr:rowOff>
    </xdr:to>
    <xdr:sp macro="" textlink="">
      <xdr:nvSpPr>
        <xdr:cNvPr id="199" name="楕円 198">
          <a:extLst>
            <a:ext uri="{FF2B5EF4-FFF2-40B4-BE49-F238E27FC236}">
              <a16:creationId xmlns:a16="http://schemas.microsoft.com/office/drawing/2014/main" id="{3F768C0F-5B65-4F24-888E-332402B3FDF8}"/>
            </a:ext>
          </a:extLst>
        </xdr:cNvPr>
        <xdr:cNvSpPr/>
      </xdr:nvSpPr>
      <xdr:spPr>
        <a:xfrm>
          <a:off x="1079500" y="1327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162299</xdr:rowOff>
    </xdr:from>
    <xdr:ext cx="534377" cy="259045"/>
    <xdr:sp macro="" textlink="">
      <xdr:nvSpPr>
        <xdr:cNvPr id="200" name="テキスト ボックス 199">
          <a:extLst>
            <a:ext uri="{FF2B5EF4-FFF2-40B4-BE49-F238E27FC236}">
              <a16:creationId xmlns:a16="http://schemas.microsoft.com/office/drawing/2014/main" id="{794EB481-F25D-49C9-93EC-B3832789616E}"/>
            </a:ext>
          </a:extLst>
        </xdr:cNvPr>
        <xdr:cNvSpPr txBox="1"/>
      </xdr:nvSpPr>
      <xdr:spPr>
        <a:xfrm>
          <a:off x="863111" y="1336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1A5E551C-BB3D-41B9-982E-805E961760FE}"/>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C9927BB7-3791-480B-B691-3DBB56A7E994}"/>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CA02CE19-CB5A-47A8-988E-B938F50D1496}"/>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2AE959B2-09C4-45F4-B9B3-0DB9AA93F1F1}"/>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BB341CC-9F9C-4565-86A8-3FDB28BA2A61}"/>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EE255FED-DED6-4D95-8763-CA8A7551622D}"/>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A7EC47C8-DBDC-4398-A7D2-6D3F276EC16C}"/>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EBCCF450-0D05-4EA9-8C2D-62A03CD17A47}"/>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D11A262F-A004-4577-A3EE-A67BE3377424}"/>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C27AC844-2642-44FD-A720-72083B563301}"/>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D42CF0AE-059F-4319-8924-0FB9D60D3D5F}"/>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5DBA0A1E-FAA7-48F2-ADEF-19922B598C6C}"/>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6F96AD28-5736-4EEA-9D79-D7470233AEC4}"/>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E9543729-8800-4BC4-A3DB-1D8DBF27F59F}"/>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A2642850-CFD1-49BF-B1CD-71E7154179D4}"/>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5954310E-6C3B-4BD7-BB93-00A102E1F911}"/>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5BE3F21-3575-44FE-855D-4593066DF91A}"/>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38CD1348-B07D-4565-8F8D-00426E27F32E}"/>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6AD0C591-8652-47DB-B58D-96367686D64C}"/>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FB4D7E41-A1E8-4477-9048-2E14B690A674}"/>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272124FB-4998-42E4-9EA3-C4E3A7C1513C}"/>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8A5D3B0-64EB-496D-8F11-B0D92378943E}"/>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9F251350-9C0C-4D14-8291-3E6F76CAD3C5}"/>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82694</xdr:rowOff>
    </xdr:from>
    <xdr:to>
      <xdr:col>24</xdr:col>
      <xdr:colOff>62865</xdr:colOff>
      <xdr:row>97</xdr:row>
      <xdr:rowOff>140105</xdr:rowOff>
    </xdr:to>
    <xdr:cxnSp macro="">
      <xdr:nvCxnSpPr>
        <xdr:cNvPr id="224" name="直線コネクタ 223">
          <a:extLst>
            <a:ext uri="{FF2B5EF4-FFF2-40B4-BE49-F238E27FC236}">
              <a16:creationId xmlns:a16="http://schemas.microsoft.com/office/drawing/2014/main" id="{D039247F-6446-48E6-89ED-9B0BB06E5BD0}"/>
            </a:ext>
          </a:extLst>
        </xdr:cNvPr>
        <xdr:cNvCxnSpPr/>
      </xdr:nvCxnSpPr>
      <xdr:spPr>
        <a:xfrm flipV="1">
          <a:off x="4633595" y="15513194"/>
          <a:ext cx="1270" cy="1257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143932</xdr:rowOff>
    </xdr:from>
    <xdr:ext cx="534377" cy="259045"/>
    <xdr:sp macro="" textlink="">
      <xdr:nvSpPr>
        <xdr:cNvPr id="225" name="扶助費最小値テキスト">
          <a:extLst>
            <a:ext uri="{FF2B5EF4-FFF2-40B4-BE49-F238E27FC236}">
              <a16:creationId xmlns:a16="http://schemas.microsoft.com/office/drawing/2014/main" id="{05EA250B-F716-4A77-AFB6-055593695256}"/>
            </a:ext>
          </a:extLst>
        </xdr:cNvPr>
        <xdr:cNvSpPr txBox="1"/>
      </xdr:nvSpPr>
      <xdr:spPr>
        <a:xfrm>
          <a:off x="4686300" y="1677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140105</xdr:rowOff>
    </xdr:from>
    <xdr:to>
      <xdr:col>24</xdr:col>
      <xdr:colOff>152400</xdr:colOff>
      <xdr:row>97</xdr:row>
      <xdr:rowOff>140105</xdr:rowOff>
    </xdr:to>
    <xdr:cxnSp macro="">
      <xdr:nvCxnSpPr>
        <xdr:cNvPr id="226" name="直線コネクタ 225">
          <a:extLst>
            <a:ext uri="{FF2B5EF4-FFF2-40B4-BE49-F238E27FC236}">
              <a16:creationId xmlns:a16="http://schemas.microsoft.com/office/drawing/2014/main" id="{1F4DFD9F-97AD-45BB-A7A8-B21971CCB8B0}"/>
            </a:ext>
          </a:extLst>
        </xdr:cNvPr>
        <xdr:cNvCxnSpPr/>
      </xdr:nvCxnSpPr>
      <xdr:spPr>
        <a:xfrm>
          <a:off x="4546600" y="16770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29371</xdr:rowOff>
    </xdr:from>
    <xdr:ext cx="599010" cy="259045"/>
    <xdr:sp macro="" textlink="">
      <xdr:nvSpPr>
        <xdr:cNvPr id="227" name="扶助費最大値テキスト">
          <a:extLst>
            <a:ext uri="{FF2B5EF4-FFF2-40B4-BE49-F238E27FC236}">
              <a16:creationId xmlns:a16="http://schemas.microsoft.com/office/drawing/2014/main" id="{BBD615D9-D30F-41C2-B420-702E6E369E9A}"/>
            </a:ext>
          </a:extLst>
        </xdr:cNvPr>
        <xdr:cNvSpPr txBox="1"/>
      </xdr:nvSpPr>
      <xdr:spPr>
        <a:xfrm>
          <a:off x="4686300" y="15288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82694</xdr:rowOff>
    </xdr:from>
    <xdr:to>
      <xdr:col>24</xdr:col>
      <xdr:colOff>152400</xdr:colOff>
      <xdr:row>90</xdr:row>
      <xdr:rowOff>82694</xdr:rowOff>
    </xdr:to>
    <xdr:cxnSp macro="">
      <xdr:nvCxnSpPr>
        <xdr:cNvPr id="228" name="直線コネクタ 227">
          <a:extLst>
            <a:ext uri="{FF2B5EF4-FFF2-40B4-BE49-F238E27FC236}">
              <a16:creationId xmlns:a16="http://schemas.microsoft.com/office/drawing/2014/main" id="{7A274D8A-74DD-4E0C-B74D-04115BDD18F4}"/>
            </a:ext>
          </a:extLst>
        </xdr:cNvPr>
        <xdr:cNvCxnSpPr/>
      </xdr:nvCxnSpPr>
      <xdr:spPr>
        <a:xfrm>
          <a:off x="4546600" y="1551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17681</xdr:rowOff>
    </xdr:from>
    <xdr:to>
      <xdr:col>24</xdr:col>
      <xdr:colOff>63500</xdr:colOff>
      <xdr:row>94</xdr:row>
      <xdr:rowOff>73710</xdr:rowOff>
    </xdr:to>
    <xdr:cxnSp macro="">
      <xdr:nvCxnSpPr>
        <xdr:cNvPr id="229" name="直線コネクタ 228">
          <a:extLst>
            <a:ext uri="{FF2B5EF4-FFF2-40B4-BE49-F238E27FC236}">
              <a16:creationId xmlns:a16="http://schemas.microsoft.com/office/drawing/2014/main" id="{91ACFE51-810A-48BF-AEF0-59739241547E}"/>
            </a:ext>
          </a:extLst>
        </xdr:cNvPr>
        <xdr:cNvCxnSpPr/>
      </xdr:nvCxnSpPr>
      <xdr:spPr>
        <a:xfrm>
          <a:off x="3797300" y="16133981"/>
          <a:ext cx="838200" cy="56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3860</xdr:rowOff>
    </xdr:from>
    <xdr:ext cx="534377" cy="259045"/>
    <xdr:sp macro="" textlink="">
      <xdr:nvSpPr>
        <xdr:cNvPr id="230" name="扶助費平均値テキスト">
          <a:extLst>
            <a:ext uri="{FF2B5EF4-FFF2-40B4-BE49-F238E27FC236}">
              <a16:creationId xmlns:a16="http://schemas.microsoft.com/office/drawing/2014/main" id="{02925BDE-1A2F-4DE0-B2FE-9C1360B37D04}"/>
            </a:ext>
          </a:extLst>
        </xdr:cNvPr>
        <xdr:cNvSpPr txBox="1"/>
      </xdr:nvSpPr>
      <xdr:spPr>
        <a:xfrm>
          <a:off x="4686300" y="16291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25433</xdr:rowOff>
    </xdr:from>
    <xdr:to>
      <xdr:col>24</xdr:col>
      <xdr:colOff>114300</xdr:colOff>
      <xdr:row>95</xdr:row>
      <xdr:rowOff>127033</xdr:rowOff>
    </xdr:to>
    <xdr:sp macro="" textlink="">
      <xdr:nvSpPr>
        <xdr:cNvPr id="231" name="フローチャート: 判断 230">
          <a:extLst>
            <a:ext uri="{FF2B5EF4-FFF2-40B4-BE49-F238E27FC236}">
              <a16:creationId xmlns:a16="http://schemas.microsoft.com/office/drawing/2014/main" id="{4A42BA6D-4FF3-490C-9231-E78D887F1E54}"/>
            </a:ext>
          </a:extLst>
        </xdr:cNvPr>
        <xdr:cNvSpPr/>
      </xdr:nvSpPr>
      <xdr:spPr>
        <a:xfrm>
          <a:off x="45847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17681</xdr:rowOff>
    </xdr:from>
    <xdr:to>
      <xdr:col>19</xdr:col>
      <xdr:colOff>177800</xdr:colOff>
      <xdr:row>95</xdr:row>
      <xdr:rowOff>36266</xdr:rowOff>
    </xdr:to>
    <xdr:cxnSp macro="">
      <xdr:nvCxnSpPr>
        <xdr:cNvPr id="232" name="直線コネクタ 231">
          <a:extLst>
            <a:ext uri="{FF2B5EF4-FFF2-40B4-BE49-F238E27FC236}">
              <a16:creationId xmlns:a16="http://schemas.microsoft.com/office/drawing/2014/main" id="{6CC67415-787F-4359-9199-03FE40FBFDA9}"/>
            </a:ext>
          </a:extLst>
        </xdr:cNvPr>
        <xdr:cNvCxnSpPr/>
      </xdr:nvCxnSpPr>
      <xdr:spPr>
        <a:xfrm flipV="1">
          <a:off x="2908300" y="16133981"/>
          <a:ext cx="889000" cy="19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133783</xdr:rowOff>
    </xdr:from>
    <xdr:to>
      <xdr:col>20</xdr:col>
      <xdr:colOff>38100</xdr:colOff>
      <xdr:row>95</xdr:row>
      <xdr:rowOff>63933</xdr:rowOff>
    </xdr:to>
    <xdr:sp macro="" textlink="">
      <xdr:nvSpPr>
        <xdr:cNvPr id="233" name="フローチャート: 判断 232">
          <a:extLst>
            <a:ext uri="{FF2B5EF4-FFF2-40B4-BE49-F238E27FC236}">
              <a16:creationId xmlns:a16="http://schemas.microsoft.com/office/drawing/2014/main" id="{A2533980-3C8F-417C-A2D4-96E023104F2A}"/>
            </a:ext>
          </a:extLst>
        </xdr:cNvPr>
        <xdr:cNvSpPr/>
      </xdr:nvSpPr>
      <xdr:spPr>
        <a:xfrm>
          <a:off x="3746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55060</xdr:rowOff>
    </xdr:from>
    <xdr:ext cx="534377" cy="259045"/>
    <xdr:sp macro="" textlink="">
      <xdr:nvSpPr>
        <xdr:cNvPr id="234" name="テキスト ボックス 233">
          <a:extLst>
            <a:ext uri="{FF2B5EF4-FFF2-40B4-BE49-F238E27FC236}">
              <a16:creationId xmlns:a16="http://schemas.microsoft.com/office/drawing/2014/main" id="{1A8DF70F-5783-4A0A-AA45-30E9896B1B8A}"/>
            </a:ext>
          </a:extLst>
        </xdr:cNvPr>
        <xdr:cNvSpPr txBox="1"/>
      </xdr:nvSpPr>
      <xdr:spPr>
        <a:xfrm>
          <a:off x="3530111" y="1634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36266</xdr:rowOff>
    </xdr:from>
    <xdr:to>
      <xdr:col>15</xdr:col>
      <xdr:colOff>50800</xdr:colOff>
      <xdr:row>95</xdr:row>
      <xdr:rowOff>61268</xdr:rowOff>
    </xdr:to>
    <xdr:cxnSp macro="">
      <xdr:nvCxnSpPr>
        <xdr:cNvPr id="235" name="直線コネクタ 234">
          <a:extLst>
            <a:ext uri="{FF2B5EF4-FFF2-40B4-BE49-F238E27FC236}">
              <a16:creationId xmlns:a16="http://schemas.microsoft.com/office/drawing/2014/main" id="{E2D134AC-1B57-4148-A7A8-4C6F958EDDEC}"/>
            </a:ext>
          </a:extLst>
        </xdr:cNvPr>
        <xdr:cNvCxnSpPr/>
      </xdr:nvCxnSpPr>
      <xdr:spPr>
        <a:xfrm flipV="1">
          <a:off x="2019300" y="16324016"/>
          <a:ext cx="889000" cy="25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133705</xdr:rowOff>
    </xdr:from>
    <xdr:to>
      <xdr:col>15</xdr:col>
      <xdr:colOff>101600</xdr:colOff>
      <xdr:row>96</xdr:row>
      <xdr:rowOff>63855</xdr:rowOff>
    </xdr:to>
    <xdr:sp macro="" textlink="">
      <xdr:nvSpPr>
        <xdr:cNvPr id="236" name="フローチャート: 判断 235">
          <a:extLst>
            <a:ext uri="{FF2B5EF4-FFF2-40B4-BE49-F238E27FC236}">
              <a16:creationId xmlns:a16="http://schemas.microsoft.com/office/drawing/2014/main" id="{DC8BA8BB-1265-49E9-A0F5-01A4F1BD3198}"/>
            </a:ext>
          </a:extLst>
        </xdr:cNvPr>
        <xdr:cNvSpPr/>
      </xdr:nvSpPr>
      <xdr:spPr>
        <a:xfrm>
          <a:off x="2857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54982</xdr:rowOff>
    </xdr:from>
    <xdr:ext cx="534377" cy="259045"/>
    <xdr:sp macro="" textlink="">
      <xdr:nvSpPr>
        <xdr:cNvPr id="237" name="テキスト ボックス 236">
          <a:extLst>
            <a:ext uri="{FF2B5EF4-FFF2-40B4-BE49-F238E27FC236}">
              <a16:creationId xmlns:a16="http://schemas.microsoft.com/office/drawing/2014/main" id="{A88CB1D4-B517-4A7F-B3FD-81BA0A20B513}"/>
            </a:ext>
          </a:extLst>
        </xdr:cNvPr>
        <xdr:cNvSpPr txBox="1"/>
      </xdr:nvSpPr>
      <xdr:spPr>
        <a:xfrm>
          <a:off x="2641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61268</xdr:rowOff>
    </xdr:from>
    <xdr:to>
      <xdr:col>10</xdr:col>
      <xdr:colOff>114300</xdr:colOff>
      <xdr:row>95</xdr:row>
      <xdr:rowOff>105066</xdr:rowOff>
    </xdr:to>
    <xdr:cxnSp macro="">
      <xdr:nvCxnSpPr>
        <xdr:cNvPr id="238" name="直線コネクタ 237">
          <a:extLst>
            <a:ext uri="{FF2B5EF4-FFF2-40B4-BE49-F238E27FC236}">
              <a16:creationId xmlns:a16="http://schemas.microsoft.com/office/drawing/2014/main" id="{C7166481-1078-4A88-9966-92E894E27306}"/>
            </a:ext>
          </a:extLst>
        </xdr:cNvPr>
        <xdr:cNvCxnSpPr/>
      </xdr:nvCxnSpPr>
      <xdr:spPr>
        <a:xfrm flipV="1">
          <a:off x="1130300" y="16349018"/>
          <a:ext cx="889000" cy="4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105953</xdr:rowOff>
    </xdr:from>
    <xdr:to>
      <xdr:col>10</xdr:col>
      <xdr:colOff>165100</xdr:colOff>
      <xdr:row>96</xdr:row>
      <xdr:rowOff>36103</xdr:rowOff>
    </xdr:to>
    <xdr:sp macro="" textlink="">
      <xdr:nvSpPr>
        <xdr:cNvPr id="239" name="フローチャート: 判断 238">
          <a:extLst>
            <a:ext uri="{FF2B5EF4-FFF2-40B4-BE49-F238E27FC236}">
              <a16:creationId xmlns:a16="http://schemas.microsoft.com/office/drawing/2014/main" id="{1E3B9296-26F4-4655-8E21-534E11CB901B}"/>
            </a:ext>
          </a:extLst>
        </xdr:cNvPr>
        <xdr:cNvSpPr/>
      </xdr:nvSpPr>
      <xdr:spPr>
        <a:xfrm>
          <a:off x="1968500" y="1639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27230</xdr:rowOff>
    </xdr:from>
    <xdr:ext cx="534377" cy="259045"/>
    <xdr:sp macro="" textlink="">
      <xdr:nvSpPr>
        <xdr:cNvPr id="240" name="テキスト ボックス 239">
          <a:extLst>
            <a:ext uri="{FF2B5EF4-FFF2-40B4-BE49-F238E27FC236}">
              <a16:creationId xmlns:a16="http://schemas.microsoft.com/office/drawing/2014/main" id="{5A9E9A38-5C41-4867-8E2E-5273855128EC}"/>
            </a:ext>
          </a:extLst>
        </xdr:cNvPr>
        <xdr:cNvSpPr txBox="1"/>
      </xdr:nvSpPr>
      <xdr:spPr>
        <a:xfrm>
          <a:off x="1752111" y="1648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122290</xdr:rowOff>
    </xdr:from>
    <xdr:to>
      <xdr:col>6</xdr:col>
      <xdr:colOff>38100</xdr:colOff>
      <xdr:row>96</xdr:row>
      <xdr:rowOff>52440</xdr:rowOff>
    </xdr:to>
    <xdr:sp macro="" textlink="">
      <xdr:nvSpPr>
        <xdr:cNvPr id="241" name="フローチャート: 判断 240">
          <a:extLst>
            <a:ext uri="{FF2B5EF4-FFF2-40B4-BE49-F238E27FC236}">
              <a16:creationId xmlns:a16="http://schemas.microsoft.com/office/drawing/2014/main" id="{78E403AA-F38F-4D03-99F7-5DC490DBF765}"/>
            </a:ext>
          </a:extLst>
        </xdr:cNvPr>
        <xdr:cNvSpPr/>
      </xdr:nvSpPr>
      <xdr:spPr>
        <a:xfrm>
          <a:off x="1079500" y="1641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43567</xdr:rowOff>
    </xdr:from>
    <xdr:ext cx="534377" cy="259045"/>
    <xdr:sp macro="" textlink="">
      <xdr:nvSpPr>
        <xdr:cNvPr id="242" name="テキスト ボックス 241">
          <a:extLst>
            <a:ext uri="{FF2B5EF4-FFF2-40B4-BE49-F238E27FC236}">
              <a16:creationId xmlns:a16="http://schemas.microsoft.com/office/drawing/2014/main" id="{435198BF-05E8-4A09-B39A-C582C69F2675}"/>
            </a:ext>
          </a:extLst>
        </xdr:cNvPr>
        <xdr:cNvSpPr txBox="1"/>
      </xdr:nvSpPr>
      <xdr:spPr>
        <a:xfrm>
          <a:off x="863111" y="1650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3F80F9B8-6E5D-4C4A-BA73-B86760E6FEFA}"/>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F64D519D-1F9F-4B8E-9492-9E32CD79BFF5}"/>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AE4D5703-9068-4CBF-9B69-9D7CA404ABA2}"/>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CBCDBDD-287B-4D8C-A496-3E110B36BF4E}"/>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D1017EE2-6783-4ACD-9521-E5CA0E09B1DF}"/>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22910</xdr:rowOff>
    </xdr:from>
    <xdr:to>
      <xdr:col>24</xdr:col>
      <xdr:colOff>114300</xdr:colOff>
      <xdr:row>94</xdr:row>
      <xdr:rowOff>124510</xdr:rowOff>
    </xdr:to>
    <xdr:sp macro="" textlink="">
      <xdr:nvSpPr>
        <xdr:cNvPr id="248" name="楕円 247">
          <a:extLst>
            <a:ext uri="{FF2B5EF4-FFF2-40B4-BE49-F238E27FC236}">
              <a16:creationId xmlns:a16="http://schemas.microsoft.com/office/drawing/2014/main" id="{BF50CFF2-D615-47C0-91A9-1D1DA613C389}"/>
            </a:ext>
          </a:extLst>
        </xdr:cNvPr>
        <xdr:cNvSpPr/>
      </xdr:nvSpPr>
      <xdr:spPr>
        <a:xfrm>
          <a:off x="4584700" y="1613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45787</xdr:rowOff>
    </xdr:from>
    <xdr:ext cx="599010" cy="259045"/>
    <xdr:sp macro="" textlink="">
      <xdr:nvSpPr>
        <xdr:cNvPr id="249" name="扶助費該当値テキスト">
          <a:extLst>
            <a:ext uri="{FF2B5EF4-FFF2-40B4-BE49-F238E27FC236}">
              <a16:creationId xmlns:a16="http://schemas.microsoft.com/office/drawing/2014/main" id="{113FABAC-3059-4FC3-A6F4-2DF5472648C9}"/>
            </a:ext>
          </a:extLst>
        </xdr:cNvPr>
        <xdr:cNvSpPr txBox="1"/>
      </xdr:nvSpPr>
      <xdr:spPr>
        <a:xfrm>
          <a:off x="4686300" y="1599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138331</xdr:rowOff>
    </xdr:from>
    <xdr:to>
      <xdr:col>20</xdr:col>
      <xdr:colOff>38100</xdr:colOff>
      <xdr:row>94</xdr:row>
      <xdr:rowOff>68481</xdr:rowOff>
    </xdr:to>
    <xdr:sp macro="" textlink="">
      <xdr:nvSpPr>
        <xdr:cNvPr id="250" name="楕円 249">
          <a:extLst>
            <a:ext uri="{FF2B5EF4-FFF2-40B4-BE49-F238E27FC236}">
              <a16:creationId xmlns:a16="http://schemas.microsoft.com/office/drawing/2014/main" id="{53EDD893-E353-4708-83E1-6C3A9870ED8D}"/>
            </a:ext>
          </a:extLst>
        </xdr:cNvPr>
        <xdr:cNvSpPr/>
      </xdr:nvSpPr>
      <xdr:spPr>
        <a:xfrm>
          <a:off x="3746500" y="1608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85008</xdr:rowOff>
    </xdr:from>
    <xdr:ext cx="599010" cy="259045"/>
    <xdr:sp macro="" textlink="">
      <xdr:nvSpPr>
        <xdr:cNvPr id="251" name="テキスト ボックス 250">
          <a:extLst>
            <a:ext uri="{FF2B5EF4-FFF2-40B4-BE49-F238E27FC236}">
              <a16:creationId xmlns:a16="http://schemas.microsoft.com/office/drawing/2014/main" id="{BAFC16E5-7918-42AD-B4FA-27ACD163D6A1}"/>
            </a:ext>
          </a:extLst>
        </xdr:cNvPr>
        <xdr:cNvSpPr txBox="1"/>
      </xdr:nvSpPr>
      <xdr:spPr>
        <a:xfrm>
          <a:off x="3497795" y="15858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156916</xdr:rowOff>
    </xdr:from>
    <xdr:to>
      <xdr:col>15</xdr:col>
      <xdr:colOff>101600</xdr:colOff>
      <xdr:row>95</xdr:row>
      <xdr:rowOff>87066</xdr:rowOff>
    </xdr:to>
    <xdr:sp macro="" textlink="">
      <xdr:nvSpPr>
        <xdr:cNvPr id="252" name="楕円 251">
          <a:extLst>
            <a:ext uri="{FF2B5EF4-FFF2-40B4-BE49-F238E27FC236}">
              <a16:creationId xmlns:a16="http://schemas.microsoft.com/office/drawing/2014/main" id="{7558E6FE-C94F-4CBA-BF5A-8847D6912BA4}"/>
            </a:ext>
          </a:extLst>
        </xdr:cNvPr>
        <xdr:cNvSpPr/>
      </xdr:nvSpPr>
      <xdr:spPr>
        <a:xfrm>
          <a:off x="2857500" y="1627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103593</xdr:rowOff>
    </xdr:from>
    <xdr:ext cx="534377" cy="259045"/>
    <xdr:sp macro="" textlink="">
      <xdr:nvSpPr>
        <xdr:cNvPr id="253" name="テキスト ボックス 252">
          <a:extLst>
            <a:ext uri="{FF2B5EF4-FFF2-40B4-BE49-F238E27FC236}">
              <a16:creationId xmlns:a16="http://schemas.microsoft.com/office/drawing/2014/main" id="{8CC2FD8D-E192-4F68-BF09-10712B7ECAD5}"/>
            </a:ext>
          </a:extLst>
        </xdr:cNvPr>
        <xdr:cNvSpPr txBox="1"/>
      </xdr:nvSpPr>
      <xdr:spPr>
        <a:xfrm>
          <a:off x="2641111" y="1604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10468</xdr:rowOff>
    </xdr:from>
    <xdr:to>
      <xdr:col>10</xdr:col>
      <xdr:colOff>165100</xdr:colOff>
      <xdr:row>95</xdr:row>
      <xdr:rowOff>112068</xdr:rowOff>
    </xdr:to>
    <xdr:sp macro="" textlink="">
      <xdr:nvSpPr>
        <xdr:cNvPr id="254" name="楕円 253">
          <a:extLst>
            <a:ext uri="{FF2B5EF4-FFF2-40B4-BE49-F238E27FC236}">
              <a16:creationId xmlns:a16="http://schemas.microsoft.com/office/drawing/2014/main" id="{5F68714F-C0B9-42C7-9837-0227B8B4677F}"/>
            </a:ext>
          </a:extLst>
        </xdr:cNvPr>
        <xdr:cNvSpPr/>
      </xdr:nvSpPr>
      <xdr:spPr>
        <a:xfrm>
          <a:off x="1968500" y="1629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128595</xdr:rowOff>
    </xdr:from>
    <xdr:ext cx="534377" cy="259045"/>
    <xdr:sp macro="" textlink="">
      <xdr:nvSpPr>
        <xdr:cNvPr id="255" name="テキスト ボックス 254">
          <a:extLst>
            <a:ext uri="{FF2B5EF4-FFF2-40B4-BE49-F238E27FC236}">
              <a16:creationId xmlns:a16="http://schemas.microsoft.com/office/drawing/2014/main" id="{FBD08EF0-1ACE-4FED-8063-A29AC574215C}"/>
            </a:ext>
          </a:extLst>
        </xdr:cNvPr>
        <xdr:cNvSpPr txBox="1"/>
      </xdr:nvSpPr>
      <xdr:spPr>
        <a:xfrm>
          <a:off x="1752111" y="1607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54266</xdr:rowOff>
    </xdr:from>
    <xdr:to>
      <xdr:col>6</xdr:col>
      <xdr:colOff>38100</xdr:colOff>
      <xdr:row>95</xdr:row>
      <xdr:rowOff>155866</xdr:rowOff>
    </xdr:to>
    <xdr:sp macro="" textlink="">
      <xdr:nvSpPr>
        <xdr:cNvPr id="256" name="楕円 255">
          <a:extLst>
            <a:ext uri="{FF2B5EF4-FFF2-40B4-BE49-F238E27FC236}">
              <a16:creationId xmlns:a16="http://schemas.microsoft.com/office/drawing/2014/main" id="{D155B608-FF7E-4689-85EE-A231BBA256E6}"/>
            </a:ext>
          </a:extLst>
        </xdr:cNvPr>
        <xdr:cNvSpPr/>
      </xdr:nvSpPr>
      <xdr:spPr>
        <a:xfrm>
          <a:off x="1079500" y="1634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943</xdr:rowOff>
    </xdr:from>
    <xdr:ext cx="534377" cy="259045"/>
    <xdr:sp macro="" textlink="">
      <xdr:nvSpPr>
        <xdr:cNvPr id="257" name="テキスト ボックス 256">
          <a:extLst>
            <a:ext uri="{FF2B5EF4-FFF2-40B4-BE49-F238E27FC236}">
              <a16:creationId xmlns:a16="http://schemas.microsoft.com/office/drawing/2014/main" id="{45CFCCC8-90A5-4E5B-B0C4-ACA3AEC22F4E}"/>
            </a:ext>
          </a:extLst>
        </xdr:cNvPr>
        <xdr:cNvSpPr txBox="1"/>
      </xdr:nvSpPr>
      <xdr:spPr>
        <a:xfrm>
          <a:off x="863111" y="1611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9CF69DFF-0866-4650-A209-92DAE6E96461}"/>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83DCE462-0980-4F25-A871-91D44C05015B}"/>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5770B824-FF76-4A0B-9F97-C28233A4BFCD}"/>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6B6B066B-F5E2-400F-8C23-A777803E59C9}"/>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4D906BF4-23CD-4BBB-96F0-1419A30DC316}"/>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ABB18E61-A675-4D9D-B3D7-1EACCED01C56}"/>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50B49947-4AB1-4A19-B0AC-57B024CFB83B}"/>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DF3726D4-078F-4454-8AF4-5D66D19140F8}"/>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AA0399B1-0FF7-4341-BECE-105180A15F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AE3B05BD-B748-4E38-9F2D-CBC2DC38229F}"/>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7349FD55-863C-4210-8A3A-553618E6802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BFED4351-A610-4FEE-80A6-327D870D32BE}"/>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FAECAC01-3DA6-4F5C-8602-46CFE6F8E88C}"/>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A8E54155-706C-4291-9815-D39E60E344F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5DF87B91-5EED-423A-909B-BCAD55E85B27}"/>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D3C015CE-D551-46C2-8C38-85846AD96C4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ECBD3F7E-E924-4300-97E7-CE131FFB587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190AF232-3E93-47D4-A7EB-AFC01D5CD864}"/>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6CD4B3F1-9F2E-40F8-9C54-D7EC0A9019C2}"/>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824D3E71-70B7-479E-B2AC-1A4337923FB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52199A0E-3EF8-4E46-8B37-76FCC0BAED52}"/>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8CF4E4C3-ED4A-4072-96B7-1664A954DFAF}"/>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56F32514-30AA-44D5-AC3C-637FAC9A0256}"/>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4056</xdr:rowOff>
    </xdr:from>
    <xdr:to>
      <xdr:col>54</xdr:col>
      <xdr:colOff>189865</xdr:colOff>
      <xdr:row>38</xdr:row>
      <xdr:rowOff>55600</xdr:rowOff>
    </xdr:to>
    <xdr:cxnSp macro="">
      <xdr:nvCxnSpPr>
        <xdr:cNvPr id="281" name="直線コネクタ 280">
          <a:extLst>
            <a:ext uri="{FF2B5EF4-FFF2-40B4-BE49-F238E27FC236}">
              <a16:creationId xmlns:a16="http://schemas.microsoft.com/office/drawing/2014/main" id="{BF5A836B-9628-4B4F-9559-FF61F197E6E2}"/>
            </a:ext>
          </a:extLst>
        </xdr:cNvPr>
        <xdr:cNvCxnSpPr/>
      </xdr:nvCxnSpPr>
      <xdr:spPr>
        <a:xfrm flipV="1">
          <a:off x="10475595" y="5319006"/>
          <a:ext cx="1270" cy="1251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59427</xdr:rowOff>
    </xdr:from>
    <xdr:ext cx="534377" cy="259045"/>
    <xdr:sp macro="" textlink="">
      <xdr:nvSpPr>
        <xdr:cNvPr id="282" name="補助費等最小値テキスト">
          <a:extLst>
            <a:ext uri="{FF2B5EF4-FFF2-40B4-BE49-F238E27FC236}">
              <a16:creationId xmlns:a16="http://schemas.microsoft.com/office/drawing/2014/main" id="{E88D041C-2E9C-4F31-B575-888DBA22205E}"/>
            </a:ext>
          </a:extLst>
        </xdr:cNvPr>
        <xdr:cNvSpPr txBox="1"/>
      </xdr:nvSpPr>
      <xdr:spPr>
        <a:xfrm>
          <a:off x="10528300" y="657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55600</xdr:rowOff>
    </xdr:from>
    <xdr:to>
      <xdr:col>55</xdr:col>
      <xdr:colOff>88900</xdr:colOff>
      <xdr:row>38</xdr:row>
      <xdr:rowOff>55600</xdr:rowOff>
    </xdr:to>
    <xdr:cxnSp macro="">
      <xdr:nvCxnSpPr>
        <xdr:cNvPr id="283" name="直線コネクタ 282">
          <a:extLst>
            <a:ext uri="{FF2B5EF4-FFF2-40B4-BE49-F238E27FC236}">
              <a16:creationId xmlns:a16="http://schemas.microsoft.com/office/drawing/2014/main" id="{9AF6ABFC-C84B-4F01-98DD-3F0D9378BFF2}"/>
            </a:ext>
          </a:extLst>
        </xdr:cNvPr>
        <xdr:cNvCxnSpPr/>
      </xdr:nvCxnSpPr>
      <xdr:spPr>
        <a:xfrm>
          <a:off x="10388600" y="65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122183</xdr:rowOff>
    </xdr:from>
    <xdr:ext cx="599010" cy="259045"/>
    <xdr:sp macro="" textlink="">
      <xdr:nvSpPr>
        <xdr:cNvPr id="284" name="補助費等最大値テキスト">
          <a:extLst>
            <a:ext uri="{FF2B5EF4-FFF2-40B4-BE49-F238E27FC236}">
              <a16:creationId xmlns:a16="http://schemas.microsoft.com/office/drawing/2014/main" id="{F225983F-96F8-423D-859C-1FB3277D238E}"/>
            </a:ext>
          </a:extLst>
        </xdr:cNvPr>
        <xdr:cNvSpPr txBox="1"/>
      </xdr:nvSpPr>
      <xdr:spPr>
        <a:xfrm>
          <a:off x="10528300" y="5094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4056</xdr:rowOff>
    </xdr:from>
    <xdr:to>
      <xdr:col>55</xdr:col>
      <xdr:colOff>88900</xdr:colOff>
      <xdr:row>31</xdr:row>
      <xdr:rowOff>4056</xdr:rowOff>
    </xdr:to>
    <xdr:cxnSp macro="">
      <xdr:nvCxnSpPr>
        <xdr:cNvPr id="285" name="直線コネクタ 284">
          <a:extLst>
            <a:ext uri="{FF2B5EF4-FFF2-40B4-BE49-F238E27FC236}">
              <a16:creationId xmlns:a16="http://schemas.microsoft.com/office/drawing/2014/main" id="{72CE0D77-C962-4C7A-A250-2ABCF493B439}"/>
            </a:ext>
          </a:extLst>
        </xdr:cNvPr>
        <xdr:cNvCxnSpPr/>
      </xdr:nvCxnSpPr>
      <xdr:spPr>
        <a:xfrm>
          <a:off x="10388600" y="531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32355</xdr:rowOff>
    </xdr:from>
    <xdr:to>
      <xdr:col>55</xdr:col>
      <xdr:colOff>0</xdr:colOff>
      <xdr:row>37</xdr:row>
      <xdr:rowOff>126666</xdr:rowOff>
    </xdr:to>
    <xdr:cxnSp macro="">
      <xdr:nvCxnSpPr>
        <xdr:cNvPr id="286" name="直線コネクタ 285">
          <a:extLst>
            <a:ext uri="{FF2B5EF4-FFF2-40B4-BE49-F238E27FC236}">
              <a16:creationId xmlns:a16="http://schemas.microsoft.com/office/drawing/2014/main" id="{5689DE01-5A1D-49B4-8D75-8504DC85BB34}"/>
            </a:ext>
          </a:extLst>
        </xdr:cNvPr>
        <xdr:cNvCxnSpPr/>
      </xdr:nvCxnSpPr>
      <xdr:spPr>
        <a:xfrm flipV="1">
          <a:off x="9639300" y="6376005"/>
          <a:ext cx="838200" cy="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37634</xdr:rowOff>
    </xdr:from>
    <xdr:ext cx="599010" cy="259045"/>
    <xdr:sp macro="" textlink="">
      <xdr:nvSpPr>
        <xdr:cNvPr id="287" name="補助費等平均値テキスト">
          <a:extLst>
            <a:ext uri="{FF2B5EF4-FFF2-40B4-BE49-F238E27FC236}">
              <a16:creationId xmlns:a16="http://schemas.microsoft.com/office/drawing/2014/main" id="{71C830FE-0A76-414E-B536-CDF387892F7F}"/>
            </a:ext>
          </a:extLst>
        </xdr:cNvPr>
        <xdr:cNvSpPr txBox="1"/>
      </xdr:nvSpPr>
      <xdr:spPr>
        <a:xfrm>
          <a:off x="10528300" y="6038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14757</xdr:rowOff>
    </xdr:from>
    <xdr:to>
      <xdr:col>55</xdr:col>
      <xdr:colOff>50800</xdr:colOff>
      <xdr:row>36</xdr:row>
      <xdr:rowOff>116357</xdr:rowOff>
    </xdr:to>
    <xdr:sp macro="" textlink="">
      <xdr:nvSpPr>
        <xdr:cNvPr id="288" name="フローチャート: 判断 287">
          <a:extLst>
            <a:ext uri="{FF2B5EF4-FFF2-40B4-BE49-F238E27FC236}">
              <a16:creationId xmlns:a16="http://schemas.microsoft.com/office/drawing/2014/main" id="{5CA96BA4-4019-449B-86D7-B08F5C7F2A0E}"/>
            </a:ext>
          </a:extLst>
        </xdr:cNvPr>
        <xdr:cNvSpPr/>
      </xdr:nvSpPr>
      <xdr:spPr>
        <a:xfrm>
          <a:off x="104267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66672</xdr:rowOff>
    </xdr:from>
    <xdr:to>
      <xdr:col>50</xdr:col>
      <xdr:colOff>114300</xdr:colOff>
      <xdr:row>37</xdr:row>
      <xdr:rowOff>126666</xdr:rowOff>
    </xdr:to>
    <xdr:cxnSp macro="">
      <xdr:nvCxnSpPr>
        <xdr:cNvPr id="289" name="直線コネクタ 288">
          <a:extLst>
            <a:ext uri="{FF2B5EF4-FFF2-40B4-BE49-F238E27FC236}">
              <a16:creationId xmlns:a16="http://schemas.microsoft.com/office/drawing/2014/main" id="{882457E2-8F8B-4C48-8A01-6EC6B1989244}"/>
            </a:ext>
          </a:extLst>
        </xdr:cNvPr>
        <xdr:cNvCxnSpPr/>
      </xdr:nvCxnSpPr>
      <xdr:spPr>
        <a:xfrm>
          <a:off x="8750300" y="6238872"/>
          <a:ext cx="889000" cy="23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55259</xdr:rowOff>
    </xdr:from>
    <xdr:to>
      <xdr:col>50</xdr:col>
      <xdr:colOff>165100</xdr:colOff>
      <xdr:row>36</xdr:row>
      <xdr:rowOff>156859</xdr:rowOff>
    </xdr:to>
    <xdr:sp macro="" textlink="">
      <xdr:nvSpPr>
        <xdr:cNvPr id="290" name="フローチャート: 判断 289">
          <a:extLst>
            <a:ext uri="{FF2B5EF4-FFF2-40B4-BE49-F238E27FC236}">
              <a16:creationId xmlns:a16="http://schemas.microsoft.com/office/drawing/2014/main" id="{8E03CDDB-8206-49FC-B0B8-D36720C02B2B}"/>
            </a:ext>
          </a:extLst>
        </xdr:cNvPr>
        <xdr:cNvSpPr/>
      </xdr:nvSpPr>
      <xdr:spPr>
        <a:xfrm>
          <a:off x="9588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1936</xdr:rowOff>
    </xdr:from>
    <xdr:ext cx="599010" cy="259045"/>
    <xdr:sp macro="" textlink="">
      <xdr:nvSpPr>
        <xdr:cNvPr id="291" name="テキスト ボックス 290">
          <a:extLst>
            <a:ext uri="{FF2B5EF4-FFF2-40B4-BE49-F238E27FC236}">
              <a16:creationId xmlns:a16="http://schemas.microsoft.com/office/drawing/2014/main" id="{CE7B68D1-C69B-4F6C-9B95-1856E4E4CAC3}"/>
            </a:ext>
          </a:extLst>
        </xdr:cNvPr>
        <xdr:cNvSpPr txBox="1"/>
      </xdr:nvSpPr>
      <xdr:spPr>
        <a:xfrm>
          <a:off x="9339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66672</xdr:rowOff>
    </xdr:from>
    <xdr:to>
      <xdr:col>45</xdr:col>
      <xdr:colOff>177800</xdr:colOff>
      <xdr:row>37</xdr:row>
      <xdr:rowOff>155868</xdr:rowOff>
    </xdr:to>
    <xdr:cxnSp macro="">
      <xdr:nvCxnSpPr>
        <xdr:cNvPr id="292" name="直線コネクタ 291">
          <a:extLst>
            <a:ext uri="{FF2B5EF4-FFF2-40B4-BE49-F238E27FC236}">
              <a16:creationId xmlns:a16="http://schemas.microsoft.com/office/drawing/2014/main" id="{C0ABBCC1-BB68-4825-84FA-86AA5B1B758E}"/>
            </a:ext>
          </a:extLst>
        </xdr:cNvPr>
        <xdr:cNvCxnSpPr/>
      </xdr:nvCxnSpPr>
      <xdr:spPr>
        <a:xfrm flipV="1">
          <a:off x="7861300" y="6238872"/>
          <a:ext cx="889000" cy="26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37204</xdr:rowOff>
    </xdr:from>
    <xdr:to>
      <xdr:col>46</xdr:col>
      <xdr:colOff>38100</xdr:colOff>
      <xdr:row>35</xdr:row>
      <xdr:rowOff>138804</xdr:rowOff>
    </xdr:to>
    <xdr:sp macro="" textlink="">
      <xdr:nvSpPr>
        <xdr:cNvPr id="293" name="フローチャート: 判断 292">
          <a:extLst>
            <a:ext uri="{FF2B5EF4-FFF2-40B4-BE49-F238E27FC236}">
              <a16:creationId xmlns:a16="http://schemas.microsoft.com/office/drawing/2014/main" id="{4892D002-F9B0-4F40-BEF1-34516D4E8CFD}"/>
            </a:ext>
          </a:extLst>
        </xdr:cNvPr>
        <xdr:cNvSpPr/>
      </xdr:nvSpPr>
      <xdr:spPr>
        <a:xfrm>
          <a:off x="8699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155331</xdr:rowOff>
    </xdr:from>
    <xdr:ext cx="599010" cy="259045"/>
    <xdr:sp macro="" textlink="">
      <xdr:nvSpPr>
        <xdr:cNvPr id="294" name="テキスト ボックス 293">
          <a:extLst>
            <a:ext uri="{FF2B5EF4-FFF2-40B4-BE49-F238E27FC236}">
              <a16:creationId xmlns:a16="http://schemas.microsoft.com/office/drawing/2014/main" id="{A54F541F-5EE1-4A54-A79C-AEEE0FECE3E0}"/>
            </a:ext>
          </a:extLst>
        </xdr:cNvPr>
        <xdr:cNvSpPr txBox="1"/>
      </xdr:nvSpPr>
      <xdr:spPr>
        <a:xfrm>
          <a:off x="8450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155868</xdr:rowOff>
    </xdr:from>
    <xdr:to>
      <xdr:col>41</xdr:col>
      <xdr:colOff>50800</xdr:colOff>
      <xdr:row>37</xdr:row>
      <xdr:rowOff>168366</xdr:rowOff>
    </xdr:to>
    <xdr:cxnSp macro="">
      <xdr:nvCxnSpPr>
        <xdr:cNvPr id="295" name="直線コネクタ 294">
          <a:extLst>
            <a:ext uri="{FF2B5EF4-FFF2-40B4-BE49-F238E27FC236}">
              <a16:creationId xmlns:a16="http://schemas.microsoft.com/office/drawing/2014/main" id="{1F99FA0B-1857-451D-A7B8-E055001CFDD1}"/>
            </a:ext>
          </a:extLst>
        </xdr:cNvPr>
        <xdr:cNvCxnSpPr/>
      </xdr:nvCxnSpPr>
      <xdr:spPr>
        <a:xfrm flipV="1">
          <a:off x="6972300" y="6499518"/>
          <a:ext cx="889000" cy="1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50920</xdr:rowOff>
    </xdr:from>
    <xdr:to>
      <xdr:col>41</xdr:col>
      <xdr:colOff>101600</xdr:colOff>
      <xdr:row>37</xdr:row>
      <xdr:rowOff>152520</xdr:rowOff>
    </xdr:to>
    <xdr:sp macro="" textlink="">
      <xdr:nvSpPr>
        <xdr:cNvPr id="296" name="フローチャート: 判断 295">
          <a:extLst>
            <a:ext uri="{FF2B5EF4-FFF2-40B4-BE49-F238E27FC236}">
              <a16:creationId xmlns:a16="http://schemas.microsoft.com/office/drawing/2014/main" id="{7FD2530A-BA1C-4152-92EA-4D5C934B4D45}"/>
            </a:ext>
          </a:extLst>
        </xdr:cNvPr>
        <xdr:cNvSpPr/>
      </xdr:nvSpPr>
      <xdr:spPr>
        <a:xfrm>
          <a:off x="7810500" y="639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169047</xdr:rowOff>
    </xdr:from>
    <xdr:ext cx="599010" cy="259045"/>
    <xdr:sp macro="" textlink="">
      <xdr:nvSpPr>
        <xdr:cNvPr id="297" name="テキスト ボックス 296">
          <a:extLst>
            <a:ext uri="{FF2B5EF4-FFF2-40B4-BE49-F238E27FC236}">
              <a16:creationId xmlns:a16="http://schemas.microsoft.com/office/drawing/2014/main" id="{950817F7-BFD0-43D3-8D8F-D60A9CB0F991}"/>
            </a:ext>
          </a:extLst>
        </xdr:cNvPr>
        <xdr:cNvSpPr txBox="1"/>
      </xdr:nvSpPr>
      <xdr:spPr>
        <a:xfrm>
          <a:off x="7561795" y="6169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56984</xdr:rowOff>
    </xdr:from>
    <xdr:to>
      <xdr:col>36</xdr:col>
      <xdr:colOff>165100</xdr:colOff>
      <xdr:row>37</xdr:row>
      <xdr:rowOff>158584</xdr:rowOff>
    </xdr:to>
    <xdr:sp macro="" textlink="">
      <xdr:nvSpPr>
        <xdr:cNvPr id="298" name="フローチャート: 判断 297">
          <a:extLst>
            <a:ext uri="{FF2B5EF4-FFF2-40B4-BE49-F238E27FC236}">
              <a16:creationId xmlns:a16="http://schemas.microsoft.com/office/drawing/2014/main" id="{1A792502-7B3C-44B3-8FC1-3D187D8A2660}"/>
            </a:ext>
          </a:extLst>
        </xdr:cNvPr>
        <xdr:cNvSpPr/>
      </xdr:nvSpPr>
      <xdr:spPr>
        <a:xfrm>
          <a:off x="6921500" y="6400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3661</xdr:rowOff>
    </xdr:from>
    <xdr:ext cx="599010" cy="259045"/>
    <xdr:sp macro="" textlink="">
      <xdr:nvSpPr>
        <xdr:cNvPr id="299" name="テキスト ボックス 298">
          <a:extLst>
            <a:ext uri="{FF2B5EF4-FFF2-40B4-BE49-F238E27FC236}">
              <a16:creationId xmlns:a16="http://schemas.microsoft.com/office/drawing/2014/main" id="{84EACFD2-1752-4D2C-BDC4-6D20AC4A122A}"/>
            </a:ext>
          </a:extLst>
        </xdr:cNvPr>
        <xdr:cNvSpPr txBox="1"/>
      </xdr:nvSpPr>
      <xdr:spPr>
        <a:xfrm>
          <a:off x="6672795" y="617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929126DE-17DD-4596-8D06-5DA6FE59BC13}"/>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AE4C91A4-7B41-433F-A40F-16929779C11F}"/>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256CBD3A-48F4-46A8-974C-261DF40537F6}"/>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C7DC6C4-6F28-4242-846B-0A7FC0A8E1C6}"/>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AA9B1C6E-7D29-4144-9DF1-C894A52B8BB6}"/>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153005</xdr:rowOff>
    </xdr:from>
    <xdr:to>
      <xdr:col>55</xdr:col>
      <xdr:colOff>50800</xdr:colOff>
      <xdr:row>37</xdr:row>
      <xdr:rowOff>83155</xdr:rowOff>
    </xdr:to>
    <xdr:sp macro="" textlink="">
      <xdr:nvSpPr>
        <xdr:cNvPr id="305" name="楕円 304">
          <a:extLst>
            <a:ext uri="{FF2B5EF4-FFF2-40B4-BE49-F238E27FC236}">
              <a16:creationId xmlns:a16="http://schemas.microsoft.com/office/drawing/2014/main" id="{DC7CA4FF-4134-41D6-A19A-D7858E6EDE9C}"/>
            </a:ext>
          </a:extLst>
        </xdr:cNvPr>
        <xdr:cNvSpPr/>
      </xdr:nvSpPr>
      <xdr:spPr>
        <a:xfrm>
          <a:off x="10426700" y="632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131432</xdr:rowOff>
    </xdr:from>
    <xdr:ext cx="599010" cy="259045"/>
    <xdr:sp macro="" textlink="">
      <xdr:nvSpPr>
        <xdr:cNvPr id="306" name="補助費等該当値テキスト">
          <a:extLst>
            <a:ext uri="{FF2B5EF4-FFF2-40B4-BE49-F238E27FC236}">
              <a16:creationId xmlns:a16="http://schemas.microsoft.com/office/drawing/2014/main" id="{0DA52459-4AF1-46B8-B87C-DC039E5A6BBA}"/>
            </a:ext>
          </a:extLst>
        </xdr:cNvPr>
        <xdr:cNvSpPr txBox="1"/>
      </xdr:nvSpPr>
      <xdr:spPr>
        <a:xfrm>
          <a:off x="10528300" y="630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75866</xdr:rowOff>
    </xdr:from>
    <xdr:to>
      <xdr:col>50</xdr:col>
      <xdr:colOff>165100</xdr:colOff>
      <xdr:row>38</xdr:row>
      <xdr:rowOff>6016</xdr:rowOff>
    </xdr:to>
    <xdr:sp macro="" textlink="">
      <xdr:nvSpPr>
        <xdr:cNvPr id="307" name="楕円 306">
          <a:extLst>
            <a:ext uri="{FF2B5EF4-FFF2-40B4-BE49-F238E27FC236}">
              <a16:creationId xmlns:a16="http://schemas.microsoft.com/office/drawing/2014/main" id="{6911D633-7424-4E60-87AD-9158F2DBF812}"/>
            </a:ext>
          </a:extLst>
        </xdr:cNvPr>
        <xdr:cNvSpPr/>
      </xdr:nvSpPr>
      <xdr:spPr>
        <a:xfrm>
          <a:off x="9588500" y="641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168593</xdr:rowOff>
    </xdr:from>
    <xdr:ext cx="599010" cy="259045"/>
    <xdr:sp macro="" textlink="">
      <xdr:nvSpPr>
        <xdr:cNvPr id="308" name="テキスト ボックス 307">
          <a:extLst>
            <a:ext uri="{FF2B5EF4-FFF2-40B4-BE49-F238E27FC236}">
              <a16:creationId xmlns:a16="http://schemas.microsoft.com/office/drawing/2014/main" id="{1D5826B1-C52B-48F8-9C17-731D9F742E94}"/>
            </a:ext>
          </a:extLst>
        </xdr:cNvPr>
        <xdr:cNvSpPr txBox="1"/>
      </xdr:nvSpPr>
      <xdr:spPr>
        <a:xfrm>
          <a:off x="9339795" y="6512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15872</xdr:rowOff>
    </xdr:from>
    <xdr:to>
      <xdr:col>46</xdr:col>
      <xdr:colOff>38100</xdr:colOff>
      <xdr:row>36</xdr:row>
      <xdr:rowOff>117472</xdr:rowOff>
    </xdr:to>
    <xdr:sp macro="" textlink="">
      <xdr:nvSpPr>
        <xdr:cNvPr id="309" name="楕円 308">
          <a:extLst>
            <a:ext uri="{FF2B5EF4-FFF2-40B4-BE49-F238E27FC236}">
              <a16:creationId xmlns:a16="http://schemas.microsoft.com/office/drawing/2014/main" id="{2C2351F6-0F2B-4E05-819D-4922470B6692}"/>
            </a:ext>
          </a:extLst>
        </xdr:cNvPr>
        <xdr:cNvSpPr/>
      </xdr:nvSpPr>
      <xdr:spPr>
        <a:xfrm>
          <a:off x="8699500" y="618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108599</xdr:rowOff>
    </xdr:from>
    <xdr:ext cx="599010" cy="259045"/>
    <xdr:sp macro="" textlink="">
      <xdr:nvSpPr>
        <xdr:cNvPr id="310" name="テキスト ボックス 309">
          <a:extLst>
            <a:ext uri="{FF2B5EF4-FFF2-40B4-BE49-F238E27FC236}">
              <a16:creationId xmlns:a16="http://schemas.microsoft.com/office/drawing/2014/main" id="{26BDAF97-0932-4524-BA87-B1E643E2C7CF}"/>
            </a:ext>
          </a:extLst>
        </xdr:cNvPr>
        <xdr:cNvSpPr txBox="1"/>
      </xdr:nvSpPr>
      <xdr:spPr>
        <a:xfrm>
          <a:off x="8450795" y="6280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105068</xdr:rowOff>
    </xdr:from>
    <xdr:to>
      <xdr:col>41</xdr:col>
      <xdr:colOff>101600</xdr:colOff>
      <xdr:row>38</xdr:row>
      <xdr:rowOff>35218</xdr:rowOff>
    </xdr:to>
    <xdr:sp macro="" textlink="">
      <xdr:nvSpPr>
        <xdr:cNvPr id="311" name="楕円 310">
          <a:extLst>
            <a:ext uri="{FF2B5EF4-FFF2-40B4-BE49-F238E27FC236}">
              <a16:creationId xmlns:a16="http://schemas.microsoft.com/office/drawing/2014/main" id="{5A334537-5FC4-4F93-8C6E-E608F1D3896C}"/>
            </a:ext>
          </a:extLst>
        </xdr:cNvPr>
        <xdr:cNvSpPr/>
      </xdr:nvSpPr>
      <xdr:spPr>
        <a:xfrm>
          <a:off x="7810500" y="644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26345</xdr:rowOff>
    </xdr:from>
    <xdr:ext cx="599010" cy="259045"/>
    <xdr:sp macro="" textlink="">
      <xdr:nvSpPr>
        <xdr:cNvPr id="312" name="テキスト ボックス 311">
          <a:extLst>
            <a:ext uri="{FF2B5EF4-FFF2-40B4-BE49-F238E27FC236}">
              <a16:creationId xmlns:a16="http://schemas.microsoft.com/office/drawing/2014/main" id="{C8522BA4-0920-4F78-9373-53B27151E042}"/>
            </a:ext>
          </a:extLst>
        </xdr:cNvPr>
        <xdr:cNvSpPr txBox="1"/>
      </xdr:nvSpPr>
      <xdr:spPr>
        <a:xfrm>
          <a:off x="7561795" y="654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117566</xdr:rowOff>
    </xdr:from>
    <xdr:to>
      <xdr:col>36</xdr:col>
      <xdr:colOff>165100</xdr:colOff>
      <xdr:row>38</xdr:row>
      <xdr:rowOff>47716</xdr:rowOff>
    </xdr:to>
    <xdr:sp macro="" textlink="">
      <xdr:nvSpPr>
        <xdr:cNvPr id="313" name="楕円 312">
          <a:extLst>
            <a:ext uri="{FF2B5EF4-FFF2-40B4-BE49-F238E27FC236}">
              <a16:creationId xmlns:a16="http://schemas.microsoft.com/office/drawing/2014/main" id="{61B9FD15-9907-4349-BA8D-2EE823D952C2}"/>
            </a:ext>
          </a:extLst>
        </xdr:cNvPr>
        <xdr:cNvSpPr/>
      </xdr:nvSpPr>
      <xdr:spPr>
        <a:xfrm>
          <a:off x="6921500" y="646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38843</xdr:rowOff>
    </xdr:from>
    <xdr:ext cx="599010" cy="259045"/>
    <xdr:sp macro="" textlink="">
      <xdr:nvSpPr>
        <xdr:cNvPr id="314" name="テキスト ボックス 313">
          <a:extLst>
            <a:ext uri="{FF2B5EF4-FFF2-40B4-BE49-F238E27FC236}">
              <a16:creationId xmlns:a16="http://schemas.microsoft.com/office/drawing/2014/main" id="{BE17ACA6-5F57-4AAF-9A17-2FE48016FB1E}"/>
            </a:ext>
          </a:extLst>
        </xdr:cNvPr>
        <xdr:cNvSpPr txBox="1"/>
      </xdr:nvSpPr>
      <xdr:spPr>
        <a:xfrm>
          <a:off x="6672795" y="655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BABD85A3-D6C1-4667-B679-0224F082410B}"/>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24A7B631-842F-4C23-AE64-ECC58B623CFE}"/>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E3481A5E-D086-4E4B-95CF-00027FA4C31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64EC9748-3B91-4076-B956-908667CEDD95}"/>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E97ED48F-1D83-421B-8F2C-13B6D0837757}"/>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55F07F29-125F-481C-BD20-1C6DDE6FEA15}"/>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F01552F3-23AD-438B-8067-8EBC98C0BFB5}"/>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FE73A7C5-7CB7-401B-9124-7134B36B4E06}"/>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6E4546F5-5BA1-493C-8628-B61DDAB4C35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1036386D-CC98-461A-B70B-50250EB0E0A5}"/>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a:extLst>
            <a:ext uri="{FF2B5EF4-FFF2-40B4-BE49-F238E27FC236}">
              <a16:creationId xmlns:a16="http://schemas.microsoft.com/office/drawing/2014/main" id="{C588336F-B1E7-4106-9690-1251473228B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a:extLst>
            <a:ext uri="{FF2B5EF4-FFF2-40B4-BE49-F238E27FC236}">
              <a16:creationId xmlns:a16="http://schemas.microsoft.com/office/drawing/2014/main" id="{F49F64AE-31F3-445B-9A45-A4BC52465BE5}"/>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4549E997-E025-4A17-AA04-4FBD5B764CF7}"/>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a:extLst>
            <a:ext uri="{FF2B5EF4-FFF2-40B4-BE49-F238E27FC236}">
              <a16:creationId xmlns:a16="http://schemas.microsoft.com/office/drawing/2014/main" id="{7F09630A-F4F8-4C90-97D3-C4E7F930071C}"/>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a:extLst>
            <a:ext uri="{FF2B5EF4-FFF2-40B4-BE49-F238E27FC236}">
              <a16:creationId xmlns:a16="http://schemas.microsoft.com/office/drawing/2014/main" id="{B39B6475-6E48-4572-B8F1-3CE91B03E0AA}"/>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a:extLst>
            <a:ext uri="{FF2B5EF4-FFF2-40B4-BE49-F238E27FC236}">
              <a16:creationId xmlns:a16="http://schemas.microsoft.com/office/drawing/2014/main" id="{552ED7AE-BC8C-415C-B9E5-C1B9F05C5B69}"/>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E6ED9530-0A34-47B5-B6AE-5BB338656D9B}"/>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D2FC44C1-C8E1-4C15-86F4-0EC67C555351}"/>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a:extLst>
            <a:ext uri="{FF2B5EF4-FFF2-40B4-BE49-F238E27FC236}">
              <a16:creationId xmlns:a16="http://schemas.microsoft.com/office/drawing/2014/main" id="{8154AD24-A853-4DC7-A63E-5C4FF1E56F88}"/>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91297</xdr:rowOff>
    </xdr:from>
    <xdr:to>
      <xdr:col>54</xdr:col>
      <xdr:colOff>189865</xdr:colOff>
      <xdr:row>58</xdr:row>
      <xdr:rowOff>15557</xdr:rowOff>
    </xdr:to>
    <xdr:cxnSp macro="">
      <xdr:nvCxnSpPr>
        <xdr:cNvPr id="334" name="直線コネクタ 333">
          <a:extLst>
            <a:ext uri="{FF2B5EF4-FFF2-40B4-BE49-F238E27FC236}">
              <a16:creationId xmlns:a16="http://schemas.microsoft.com/office/drawing/2014/main" id="{216A6FB9-B409-4987-9D19-0F34AF304310}"/>
            </a:ext>
          </a:extLst>
        </xdr:cNvPr>
        <xdr:cNvCxnSpPr/>
      </xdr:nvCxnSpPr>
      <xdr:spPr>
        <a:xfrm flipV="1">
          <a:off x="10475595" y="8663797"/>
          <a:ext cx="1270" cy="129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19384</xdr:rowOff>
    </xdr:from>
    <xdr:ext cx="534377" cy="259045"/>
    <xdr:sp macro="" textlink="">
      <xdr:nvSpPr>
        <xdr:cNvPr id="335" name="普通建設事業費最小値テキスト">
          <a:extLst>
            <a:ext uri="{FF2B5EF4-FFF2-40B4-BE49-F238E27FC236}">
              <a16:creationId xmlns:a16="http://schemas.microsoft.com/office/drawing/2014/main" id="{08728F8A-C832-4F58-918D-F1BA9E173F14}"/>
            </a:ext>
          </a:extLst>
        </xdr:cNvPr>
        <xdr:cNvSpPr txBox="1"/>
      </xdr:nvSpPr>
      <xdr:spPr>
        <a:xfrm>
          <a:off x="10528300" y="996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15557</xdr:rowOff>
    </xdr:from>
    <xdr:to>
      <xdr:col>55</xdr:col>
      <xdr:colOff>88900</xdr:colOff>
      <xdr:row>58</xdr:row>
      <xdr:rowOff>15557</xdr:rowOff>
    </xdr:to>
    <xdr:cxnSp macro="">
      <xdr:nvCxnSpPr>
        <xdr:cNvPr id="336" name="直線コネクタ 335">
          <a:extLst>
            <a:ext uri="{FF2B5EF4-FFF2-40B4-BE49-F238E27FC236}">
              <a16:creationId xmlns:a16="http://schemas.microsoft.com/office/drawing/2014/main" id="{95141B7B-09F7-4F1E-B684-BEF1CB955D2D}"/>
            </a:ext>
          </a:extLst>
        </xdr:cNvPr>
        <xdr:cNvCxnSpPr/>
      </xdr:nvCxnSpPr>
      <xdr:spPr>
        <a:xfrm>
          <a:off x="10388600" y="995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37974</xdr:rowOff>
    </xdr:from>
    <xdr:ext cx="690189" cy="259045"/>
    <xdr:sp macro="" textlink="">
      <xdr:nvSpPr>
        <xdr:cNvPr id="337" name="普通建設事業費最大値テキスト">
          <a:extLst>
            <a:ext uri="{FF2B5EF4-FFF2-40B4-BE49-F238E27FC236}">
              <a16:creationId xmlns:a16="http://schemas.microsoft.com/office/drawing/2014/main" id="{4C2129C9-28D8-4A24-90A8-A04EB4FCD76E}"/>
            </a:ext>
          </a:extLst>
        </xdr:cNvPr>
        <xdr:cNvSpPr txBox="1"/>
      </xdr:nvSpPr>
      <xdr:spPr>
        <a:xfrm>
          <a:off x="10528300" y="84390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91297</xdr:rowOff>
    </xdr:from>
    <xdr:to>
      <xdr:col>55</xdr:col>
      <xdr:colOff>88900</xdr:colOff>
      <xdr:row>50</xdr:row>
      <xdr:rowOff>91297</xdr:rowOff>
    </xdr:to>
    <xdr:cxnSp macro="">
      <xdr:nvCxnSpPr>
        <xdr:cNvPr id="338" name="直線コネクタ 337">
          <a:extLst>
            <a:ext uri="{FF2B5EF4-FFF2-40B4-BE49-F238E27FC236}">
              <a16:creationId xmlns:a16="http://schemas.microsoft.com/office/drawing/2014/main" id="{585B30CD-2E71-42A3-AE54-0021ED795F64}"/>
            </a:ext>
          </a:extLst>
        </xdr:cNvPr>
        <xdr:cNvCxnSpPr/>
      </xdr:nvCxnSpPr>
      <xdr:spPr>
        <a:xfrm>
          <a:off x="10388600" y="866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137149</xdr:rowOff>
    </xdr:from>
    <xdr:to>
      <xdr:col>55</xdr:col>
      <xdr:colOff>0</xdr:colOff>
      <xdr:row>57</xdr:row>
      <xdr:rowOff>142949</xdr:rowOff>
    </xdr:to>
    <xdr:cxnSp macro="">
      <xdr:nvCxnSpPr>
        <xdr:cNvPr id="339" name="直線コネクタ 338">
          <a:extLst>
            <a:ext uri="{FF2B5EF4-FFF2-40B4-BE49-F238E27FC236}">
              <a16:creationId xmlns:a16="http://schemas.microsoft.com/office/drawing/2014/main" id="{8F818C51-4C00-44F4-99B4-C23D18DE5E03}"/>
            </a:ext>
          </a:extLst>
        </xdr:cNvPr>
        <xdr:cNvCxnSpPr/>
      </xdr:nvCxnSpPr>
      <xdr:spPr>
        <a:xfrm>
          <a:off x="9639300" y="9909799"/>
          <a:ext cx="838200" cy="5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7617</xdr:rowOff>
    </xdr:from>
    <xdr:ext cx="599010" cy="259045"/>
    <xdr:sp macro="" textlink="">
      <xdr:nvSpPr>
        <xdr:cNvPr id="340" name="普通建設事業費平均値テキスト">
          <a:extLst>
            <a:ext uri="{FF2B5EF4-FFF2-40B4-BE49-F238E27FC236}">
              <a16:creationId xmlns:a16="http://schemas.microsoft.com/office/drawing/2014/main" id="{21D82115-560E-4441-871B-02A4E20A1317}"/>
            </a:ext>
          </a:extLst>
        </xdr:cNvPr>
        <xdr:cNvSpPr txBox="1"/>
      </xdr:nvSpPr>
      <xdr:spPr>
        <a:xfrm>
          <a:off x="10528300" y="96088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156190</xdr:rowOff>
    </xdr:from>
    <xdr:to>
      <xdr:col>55</xdr:col>
      <xdr:colOff>50800</xdr:colOff>
      <xdr:row>57</xdr:row>
      <xdr:rowOff>86340</xdr:rowOff>
    </xdr:to>
    <xdr:sp macro="" textlink="">
      <xdr:nvSpPr>
        <xdr:cNvPr id="341" name="フローチャート: 判断 340">
          <a:extLst>
            <a:ext uri="{FF2B5EF4-FFF2-40B4-BE49-F238E27FC236}">
              <a16:creationId xmlns:a16="http://schemas.microsoft.com/office/drawing/2014/main" id="{9311C85A-CD0A-49A4-B167-C61E86DF347A}"/>
            </a:ext>
          </a:extLst>
        </xdr:cNvPr>
        <xdr:cNvSpPr/>
      </xdr:nvSpPr>
      <xdr:spPr>
        <a:xfrm>
          <a:off x="10426700" y="975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137149</xdr:rowOff>
    </xdr:from>
    <xdr:to>
      <xdr:col>50</xdr:col>
      <xdr:colOff>114300</xdr:colOff>
      <xdr:row>57</xdr:row>
      <xdr:rowOff>155328</xdr:rowOff>
    </xdr:to>
    <xdr:cxnSp macro="">
      <xdr:nvCxnSpPr>
        <xdr:cNvPr id="342" name="直線コネクタ 341">
          <a:extLst>
            <a:ext uri="{FF2B5EF4-FFF2-40B4-BE49-F238E27FC236}">
              <a16:creationId xmlns:a16="http://schemas.microsoft.com/office/drawing/2014/main" id="{CD3E5B8A-B8F0-491A-B403-2E03851058F9}"/>
            </a:ext>
          </a:extLst>
        </xdr:cNvPr>
        <xdr:cNvCxnSpPr/>
      </xdr:nvCxnSpPr>
      <xdr:spPr>
        <a:xfrm flipV="1">
          <a:off x="8750300" y="9909799"/>
          <a:ext cx="889000" cy="18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158928</xdr:rowOff>
    </xdr:from>
    <xdr:to>
      <xdr:col>50</xdr:col>
      <xdr:colOff>165100</xdr:colOff>
      <xdr:row>57</xdr:row>
      <xdr:rowOff>89078</xdr:rowOff>
    </xdr:to>
    <xdr:sp macro="" textlink="">
      <xdr:nvSpPr>
        <xdr:cNvPr id="343" name="フローチャート: 判断 342">
          <a:extLst>
            <a:ext uri="{FF2B5EF4-FFF2-40B4-BE49-F238E27FC236}">
              <a16:creationId xmlns:a16="http://schemas.microsoft.com/office/drawing/2014/main" id="{EA94C586-279C-4F8D-953B-861BF6C3C004}"/>
            </a:ext>
          </a:extLst>
        </xdr:cNvPr>
        <xdr:cNvSpPr/>
      </xdr:nvSpPr>
      <xdr:spPr>
        <a:xfrm>
          <a:off x="9588500" y="97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105605</xdr:rowOff>
    </xdr:from>
    <xdr:ext cx="599010" cy="259045"/>
    <xdr:sp macro="" textlink="">
      <xdr:nvSpPr>
        <xdr:cNvPr id="344" name="テキスト ボックス 343">
          <a:extLst>
            <a:ext uri="{FF2B5EF4-FFF2-40B4-BE49-F238E27FC236}">
              <a16:creationId xmlns:a16="http://schemas.microsoft.com/office/drawing/2014/main" id="{FB5E516D-B414-463E-9F7C-0EF532E6E6C5}"/>
            </a:ext>
          </a:extLst>
        </xdr:cNvPr>
        <xdr:cNvSpPr txBox="1"/>
      </xdr:nvSpPr>
      <xdr:spPr>
        <a:xfrm>
          <a:off x="9339795" y="953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126795</xdr:rowOff>
    </xdr:from>
    <xdr:to>
      <xdr:col>45</xdr:col>
      <xdr:colOff>177800</xdr:colOff>
      <xdr:row>57</xdr:row>
      <xdr:rowOff>155328</xdr:rowOff>
    </xdr:to>
    <xdr:cxnSp macro="">
      <xdr:nvCxnSpPr>
        <xdr:cNvPr id="345" name="直線コネクタ 344">
          <a:extLst>
            <a:ext uri="{FF2B5EF4-FFF2-40B4-BE49-F238E27FC236}">
              <a16:creationId xmlns:a16="http://schemas.microsoft.com/office/drawing/2014/main" id="{1A8A2704-00FC-4215-831E-DC6799F047F2}"/>
            </a:ext>
          </a:extLst>
        </xdr:cNvPr>
        <xdr:cNvCxnSpPr/>
      </xdr:nvCxnSpPr>
      <xdr:spPr>
        <a:xfrm>
          <a:off x="7861300" y="9899445"/>
          <a:ext cx="889000" cy="28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145459</xdr:rowOff>
    </xdr:from>
    <xdr:to>
      <xdr:col>46</xdr:col>
      <xdr:colOff>38100</xdr:colOff>
      <xdr:row>57</xdr:row>
      <xdr:rowOff>75609</xdr:rowOff>
    </xdr:to>
    <xdr:sp macro="" textlink="">
      <xdr:nvSpPr>
        <xdr:cNvPr id="346" name="フローチャート: 判断 345">
          <a:extLst>
            <a:ext uri="{FF2B5EF4-FFF2-40B4-BE49-F238E27FC236}">
              <a16:creationId xmlns:a16="http://schemas.microsoft.com/office/drawing/2014/main" id="{71CAFD61-5596-4974-A36B-BB9A70C12688}"/>
            </a:ext>
          </a:extLst>
        </xdr:cNvPr>
        <xdr:cNvSpPr/>
      </xdr:nvSpPr>
      <xdr:spPr>
        <a:xfrm>
          <a:off x="8699500" y="97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92136</xdr:rowOff>
    </xdr:from>
    <xdr:ext cx="599010" cy="259045"/>
    <xdr:sp macro="" textlink="">
      <xdr:nvSpPr>
        <xdr:cNvPr id="347" name="テキスト ボックス 346">
          <a:extLst>
            <a:ext uri="{FF2B5EF4-FFF2-40B4-BE49-F238E27FC236}">
              <a16:creationId xmlns:a16="http://schemas.microsoft.com/office/drawing/2014/main" id="{EB32755D-6C63-4073-B32D-4EAC334E043C}"/>
            </a:ext>
          </a:extLst>
        </xdr:cNvPr>
        <xdr:cNvSpPr txBox="1"/>
      </xdr:nvSpPr>
      <xdr:spPr>
        <a:xfrm>
          <a:off x="8450795" y="9521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104904</xdr:rowOff>
    </xdr:from>
    <xdr:to>
      <xdr:col>41</xdr:col>
      <xdr:colOff>50800</xdr:colOff>
      <xdr:row>57</xdr:row>
      <xdr:rowOff>126795</xdr:rowOff>
    </xdr:to>
    <xdr:cxnSp macro="">
      <xdr:nvCxnSpPr>
        <xdr:cNvPr id="348" name="直線コネクタ 347">
          <a:extLst>
            <a:ext uri="{FF2B5EF4-FFF2-40B4-BE49-F238E27FC236}">
              <a16:creationId xmlns:a16="http://schemas.microsoft.com/office/drawing/2014/main" id="{D980E5A5-6867-40EA-8232-B17E6B8FA95B}"/>
            </a:ext>
          </a:extLst>
        </xdr:cNvPr>
        <xdr:cNvCxnSpPr/>
      </xdr:nvCxnSpPr>
      <xdr:spPr>
        <a:xfrm>
          <a:off x="6972300" y="9877554"/>
          <a:ext cx="889000" cy="21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37309</xdr:rowOff>
    </xdr:from>
    <xdr:to>
      <xdr:col>41</xdr:col>
      <xdr:colOff>101600</xdr:colOff>
      <xdr:row>57</xdr:row>
      <xdr:rowOff>138909</xdr:rowOff>
    </xdr:to>
    <xdr:sp macro="" textlink="">
      <xdr:nvSpPr>
        <xdr:cNvPr id="349" name="フローチャート: 判断 348">
          <a:extLst>
            <a:ext uri="{FF2B5EF4-FFF2-40B4-BE49-F238E27FC236}">
              <a16:creationId xmlns:a16="http://schemas.microsoft.com/office/drawing/2014/main" id="{C35316D2-F11F-4391-8808-FBC8D499BBF6}"/>
            </a:ext>
          </a:extLst>
        </xdr:cNvPr>
        <xdr:cNvSpPr/>
      </xdr:nvSpPr>
      <xdr:spPr>
        <a:xfrm>
          <a:off x="7810500" y="980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155436</xdr:rowOff>
    </xdr:from>
    <xdr:ext cx="599010" cy="259045"/>
    <xdr:sp macro="" textlink="">
      <xdr:nvSpPr>
        <xdr:cNvPr id="350" name="テキスト ボックス 349">
          <a:extLst>
            <a:ext uri="{FF2B5EF4-FFF2-40B4-BE49-F238E27FC236}">
              <a16:creationId xmlns:a16="http://schemas.microsoft.com/office/drawing/2014/main" id="{FE7CC294-EBEB-4CDD-B105-7CF025572153}"/>
            </a:ext>
          </a:extLst>
        </xdr:cNvPr>
        <xdr:cNvSpPr txBox="1"/>
      </xdr:nvSpPr>
      <xdr:spPr>
        <a:xfrm>
          <a:off x="7561795" y="9585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50326</xdr:rowOff>
    </xdr:from>
    <xdr:to>
      <xdr:col>36</xdr:col>
      <xdr:colOff>165100</xdr:colOff>
      <xdr:row>57</xdr:row>
      <xdr:rowOff>151926</xdr:rowOff>
    </xdr:to>
    <xdr:sp macro="" textlink="">
      <xdr:nvSpPr>
        <xdr:cNvPr id="351" name="フローチャート: 判断 350">
          <a:extLst>
            <a:ext uri="{FF2B5EF4-FFF2-40B4-BE49-F238E27FC236}">
              <a16:creationId xmlns:a16="http://schemas.microsoft.com/office/drawing/2014/main" id="{B7B11456-DCB1-4E52-9969-6183E980FF44}"/>
            </a:ext>
          </a:extLst>
        </xdr:cNvPr>
        <xdr:cNvSpPr/>
      </xdr:nvSpPr>
      <xdr:spPr>
        <a:xfrm>
          <a:off x="6921500" y="982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168453</xdr:rowOff>
    </xdr:from>
    <xdr:ext cx="599010" cy="259045"/>
    <xdr:sp macro="" textlink="">
      <xdr:nvSpPr>
        <xdr:cNvPr id="352" name="テキスト ボックス 351">
          <a:extLst>
            <a:ext uri="{FF2B5EF4-FFF2-40B4-BE49-F238E27FC236}">
              <a16:creationId xmlns:a16="http://schemas.microsoft.com/office/drawing/2014/main" id="{FE6FB47D-BAA9-4939-B960-3AD322A240B7}"/>
            </a:ext>
          </a:extLst>
        </xdr:cNvPr>
        <xdr:cNvSpPr txBox="1"/>
      </xdr:nvSpPr>
      <xdr:spPr>
        <a:xfrm>
          <a:off x="6672795" y="959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87B32B67-675E-43B3-A67F-F8ACCED14CC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4FF6443E-D6C7-47A0-B917-4108CDB6E045}"/>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69AF4D8E-0150-4707-853D-ABA23459F0CA}"/>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B5BB5034-0A9F-421F-9B2C-E15058F7652B}"/>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6A92336B-989A-487F-857E-B50C1019F887}"/>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92149</xdr:rowOff>
    </xdr:from>
    <xdr:to>
      <xdr:col>55</xdr:col>
      <xdr:colOff>50800</xdr:colOff>
      <xdr:row>58</xdr:row>
      <xdr:rowOff>22299</xdr:rowOff>
    </xdr:to>
    <xdr:sp macro="" textlink="">
      <xdr:nvSpPr>
        <xdr:cNvPr id="358" name="楕円 357">
          <a:extLst>
            <a:ext uri="{FF2B5EF4-FFF2-40B4-BE49-F238E27FC236}">
              <a16:creationId xmlns:a16="http://schemas.microsoft.com/office/drawing/2014/main" id="{8049DA0F-7BD2-476C-BCC0-046D8072C74D}"/>
            </a:ext>
          </a:extLst>
        </xdr:cNvPr>
        <xdr:cNvSpPr/>
      </xdr:nvSpPr>
      <xdr:spPr>
        <a:xfrm>
          <a:off x="10426700" y="986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7076</xdr:rowOff>
    </xdr:from>
    <xdr:ext cx="534377" cy="259045"/>
    <xdr:sp macro="" textlink="">
      <xdr:nvSpPr>
        <xdr:cNvPr id="359" name="普通建設事業費該当値テキスト">
          <a:extLst>
            <a:ext uri="{FF2B5EF4-FFF2-40B4-BE49-F238E27FC236}">
              <a16:creationId xmlns:a16="http://schemas.microsoft.com/office/drawing/2014/main" id="{A389E814-FCB5-4320-BE36-53FFA55625D0}"/>
            </a:ext>
          </a:extLst>
        </xdr:cNvPr>
        <xdr:cNvSpPr txBox="1"/>
      </xdr:nvSpPr>
      <xdr:spPr>
        <a:xfrm>
          <a:off x="10528300" y="9779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86349</xdr:rowOff>
    </xdr:from>
    <xdr:to>
      <xdr:col>50</xdr:col>
      <xdr:colOff>165100</xdr:colOff>
      <xdr:row>58</xdr:row>
      <xdr:rowOff>16499</xdr:rowOff>
    </xdr:to>
    <xdr:sp macro="" textlink="">
      <xdr:nvSpPr>
        <xdr:cNvPr id="360" name="楕円 359">
          <a:extLst>
            <a:ext uri="{FF2B5EF4-FFF2-40B4-BE49-F238E27FC236}">
              <a16:creationId xmlns:a16="http://schemas.microsoft.com/office/drawing/2014/main" id="{BFC59F46-421B-4D96-BF94-98EB80FA3866}"/>
            </a:ext>
          </a:extLst>
        </xdr:cNvPr>
        <xdr:cNvSpPr/>
      </xdr:nvSpPr>
      <xdr:spPr>
        <a:xfrm>
          <a:off x="9588500" y="985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7626</xdr:rowOff>
    </xdr:from>
    <xdr:ext cx="599010" cy="259045"/>
    <xdr:sp macro="" textlink="">
      <xdr:nvSpPr>
        <xdr:cNvPr id="361" name="テキスト ボックス 360">
          <a:extLst>
            <a:ext uri="{FF2B5EF4-FFF2-40B4-BE49-F238E27FC236}">
              <a16:creationId xmlns:a16="http://schemas.microsoft.com/office/drawing/2014/main" id="{FA711FC3-B7C6-4E3A-8A8A-DF8A2ABD2A0A}"/>
            </a:ext>
          </a:extLst>
        </xdr:cNvPr>
        <xdr:cNvSpPr txBox="1"/>
      </xdr:nvSpPr>
      <xdr:spPr>
        <a:xfrm>
          <a:off x="9339795" y="995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104528</xdr:rowOff>
    </xdr:from>
    <xdr:to>
      <xdr:col>46</xdr:col>
      <xdr:colOff>38100</xdr:colOff>
      <xdr:row>58</xdr:row>
      <xdr:rowOff>34678</xdr:rowOff>
    </xdr:to>
    <xdr:sp macro="" textlink="">
      <xdr:nvSpPr>
        <xdr:cNvPr id="362" name="楕円 361">
          <a:extLst>
            <a:ext uri="{FF2B5EF4-FFF2-40B4-BE49-F238E27FC236}">
              <a16:creationId xmlns:a16="http://schemas.microsoft.com/office/drawing/2014/main" id="{844066C2-DBD2-4EBB-ABB4-323AECD6DD53}"/>
            </a:ext>
          </a:extLst>
        </xdr:cNvPr>
        <xdr:cNvSpPr/>
      </xdr:nvSpPr>
      <xdr:spPr>
        <a:xfrm>
          <a:off x="8699500" y="987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25805</xdr:rowOff>
    </xdr:from>
    <xdr:ext cx="534377" cy="259045"/>
    <xdr:sp macro="" textlink="">
      <xdr:nvSpPr>
        <xdr:cNvPr id="363" name="テキスト ボックス 362">
          <a:extLst>
            <a:ext uri="{FF2B5EF4-FFF2-40B4-BE49-F238E27FC236}">
              <a16:creationId xmlns:a16="http://schemas.microsoft.com/office/drawing/2014/main" id="{9D2E39A0-517B-4F6A-B28B-9F8CF8612F5C}"/>
            </a:ext>
          </a:extLst>
        </xdr:cNvPr>
        <xdr:cNvSpPr txBox="1"/>
      </xdr:nvSpPr>
      <xdr:spPr>
        <a:xfrm>
          <a:off x="8483111" y="9969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75995</xdr:rowOff>
    </xdr:from>
    <xdr:to>
      <xdr:col>41</xdr:col>
      <xdr:colOff>101600</xdr:colOff>
      <xdr:row>58</xdr:row>
      <xdr:rowOff>6145</xdr:rowOff>
    </xdr:to>
    <xdr:sp macro="" textlink="">
      <xdr:nvSpPr>
        <xdr:cNvPr id="364" name="楕円 363">
          <a:extLst>
            <a:ext uri="{FF2B5EF4-FFF2-40B4-BE49-F238E27FC236}">
              <a16:creationId xmlns:a16="http://schemas.microsoft.com/office/drawing/2014/main" id="{DA2B9061-79B9-4AEF-BE6E-1CB103F76BED}"/>
            </a:ext>
          </a:extLst>
        </xdr:cNvPr>
        <xdr:cNvSpPr/>
      </xdr:nvSpPr>
      <xdr:spPr>
        <a:xfrm>
          <a:off x="7810500" y="984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168722</xdr:rowOff>
    </xdr:from>
    <xdr:ext cx="599010" cy="259045"/>
    <xdr:sp macro="" textlink="">
      <xdr:nvSpPr>
        <xdr:cNvPr id="365" name="テキスト ボックス 364">
          <a:extLst>
            <a:ext uri="{FF2B5EF4-FFF2-40B4-BE49-F238E27FC236}">
              <a16:creationId xmlns:a16="http://schemas.microsoft.com/office/drawing/2014/main" id="{6A2FAEA6-898C-4588-B077-CA95B6EFDE1C}"/>
            </a:ext>
          </a:extLst>
        </xdr:cNvPr>
        <xdr:cNvSpPr txBox="1"/>
      </xdr:nvSpPr>
      <xdr:spPr>
        <a:xfrm>
          <a:off x="7561795" y="9941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54104</xdr:rowOff>
    </xdr:from>
    <xdr:to>
      <xdr:col>36</xdr:col>
      <xdr:colOff>165100</xdr:colOff>
      <xdr:row>57</xdr:row>
      <xdr:rowOff>155704</xdr:rowOff>
    </xdr:to>
    <xdr:sp macro="" textlink="">
      <xdr:nvSpPr>
        <xdr:cNvPr id="366" name="楕円 365">
          <a:extLst>
            <a:ext uri="{FF2B5EF4-FFF2-40B4-BE49-F238E27FC236}">
              <a16:creationId xmlns:a16="http://schemas.microsoft.com/office/drawing/2014/main" id="{2422104C-5BE3-4FD0-A379-59652D7A86E4}"/>
            </a:ext>
          </a:extLst>
        </xdr:cNvPr>
        <xdr:cNvSpPr/>
      </xdr:nvSpPr>
      <xdr:spPr>
        <a:xfrm>
          <a:off x="6921500" y="982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146831</xdr:rowOff>
    </xdr:from>
    <xdr:ext cx="599010" cy="259045"/>
    <xdr:sp macro="" textlink="">
      <xdr:nvSpPr>
        <xdr:cNvPr id="367" name="テキスト ボックス 366">
          <a:extLst>
            <a:ext uri="{FF2B5EF4-FFF2-40B4-BE49-F238E27FC236}">
              <a16:creationId xmlns:a16="http://schemas.microsoft.com/office/drawing/2014/main" id="{D2507478-2F5D-4452-8901-2A84758F62B0}"/>
            </a:ext>
          </a:extLst>
        </xdr:cNvPr>
        <xdr:cNvSpPr txBox="1"/>
      </xdr:nvSpPr>
      <xdr:spPr>
        <a:xfrm>
          <a:off x="6672795" y="9919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87E82326-D4CE-4142-954A-5210687F4BB5}"/>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BCD09B9C-0290-4632-90F8-3FE7A4172FD9}"/>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5EF71720-097D-41AD-AA95-5231794A0599}"/>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C26FB809-AEE0-4CD4-981D-36AFAF574D34}"/>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88A12AA7-3D96-445C-8E7B-7F4E6E53DF4B}"/>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279C4C53-E747-4DDF-B2EA-74A663B16669}"/>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A7778F9-081E-4D9C-A89B-C3C8D059F18D}"/>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877CF35-B07C-4AC1-AA4E-7D81B17F8719}"/>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2CECF27-EF3A-4E19-A693-02E22F64124E}"/>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B4F2CCBF-745C-4542-BAF4-8D828570A525}"/>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78" name="直線コネクタ 377">
          <a:extLst>
            <a:ext uri="{FF2B5EF4-FFF2-40B4-BE49-F238E27FC236}">
              <a16:creationId xmlns:a16="http://schemas.microsoft.com/office/drawing/2014/main" id="{42C61C17-070C-44E9-AA0D-B30684D6FE4B}"/>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79" name="テキスト ボックス 378">
          <a:extLst>
            <a:ext uri="{FF2B5EF4-FFF2-40B4-BE49-F238E27FC236}">
              <a16:creationId xmlns:a16="http://schemas.microsoft.com/office/drawing/2014/main" id="{4D9BCA1D-685A-4D1E-96F5-EC3AE0FF43DD}"/>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0" name="直線コネクタ 379">
          <a:extLst>
            <a:ext uri="{FF2B5EF4-FFF2-40B4-BE49-F238E27FC236}">
              <a16:creationId xmlns:a16="http://schemas.microsoft.com/office/drawing/2014/main" id="{41248BEA-7E11-40CA-B845-0F7C24F403F4}"/>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81" name="テキスト ボックス 380">
          <a:extLst>
            <a:ext uri="{FF2B5EF4-FFF2-40B4-BE49-F238E27FC236}">
              <a16:creationId xmlns:a16="http://schemas.microsoft.com/office/drawing/2014/main" id="{476A06E1-56C1-43F2-A280-F99B6991053A}"/>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2" name="直線コネクタ 381">
          <a:extLst>
            <a:ext uri="{FF2B5EF4-FFF2-40B4-BE49-F238E27FC236}">
              <a16:creationId xmlns:a16="http://schemas.microsoft.com/office/drawing/2014/main" id="{46F54680-B1FB-4B41-89DE-B0EAA915881D}"/>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70</xdr:row>
      <xdr:rowOff>111777</xdr:rowOff>
    </xdr:from>
    <xdr:ext cx="685572" cy="259045"/>
    <xdr:sp macro="" textlink="">
      <xdr:nvSpPr>
        <xdr:cNvPr id="383" name="テキスト ボックス 382">
          <a:extLst>
            <a:ext uri="{FF2B5EF4-FFF2-40B4-BE49-F238E27FC236}">
              <a16:creationId xmlns:a16="http://schemas.microsoft.com/office/drawing/2014/main" id="{CC3FC407-07DE-4CDE-B397-7D873A29DA0C}"/>
            </a:ext>
          </a:extLst>
        </xdr:cNvPr>
        <xdr:cNvSpPr txBox="1"/>
      </xdr:nvSpPr>
      <xdr:spPr>
        <a:xfrm>
          <a:off x="5918428" y="1211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F465402B-CCA2-4762-BD49-DF65DC4A59FE}"/>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FC0999C8-1D0B-4DD6-B346-B53A2CA1389D}"/>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4AD2982D-8D3C-473C-BD04-7D8014E13495}"/>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64383</xdr:rowOff>
    </xdr:from>
    <xdr:to>
      <xdr:col>54</xdr:col>
      <xdr:colOff>189865</xdr:colOff>
      <xdr:row>78</xdr:row>
      <xdr:rowOff>25400</xdr:rowOff>
    </xdr:to>
    <xdr:cxnSp macro="">
      <xdr:nvCxnSpPr>
        <xdr:cNvPr id="387" name="直線コネクタ 386">
          <a:extLst>
            <a:ext uri="{FF2B5EF4-FFF2-40B4-BE49-F238E27FC236}">
              <a16:creationId xmlns:a16="http://schemas.microsoft.com/office/drawing/2014/main" id="{03EE8B09-9155-40CA-A5E9-E40AC0EB858F}"/>
            </a:ext>
          </a:extLst>
        </xdr:cNvPr>
        <xdr:cNvCxnSpPr/>
      </xdr:nvCxnSpPr>
      <xdr:spPr>
        <a:xfrm flipV="1">
          <a:off x="10475595" y="12237333"/>
          <a:ext cx="1270" cy="1161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35372</xdr:rowOff>
    </xdr:from>
    <xdr:ext cx="249299" cy="259045"/>
    <xdr:sp macro="" textlink="">
      <xdr:nvSpPr>
        <xdr:cNvPr id="388" name="普通建設事業費 （ うち新規整備　）最小値テキスト">
          <a:extLst>
            <a:ext uri="{FF2B5EF4-FFF2-40B4-BE49-F238E27FC236}">
              <a16:creationId xmlns:a16="http://schemas.microsoft.com/office/drawing/2014/main" id="{C63D35A6-830D-4E56-9108-E2B199F3740F}"/>
            </a:ext>
          </a:extLst>
        </xdr:cNvPr>
        <xdr:cNvSpPr txBox="1"/>
      </xdr:nvSpPr>
      <xdr:spPr>
        <a:xfrm>
          <a:off x="10528300" y="134084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89" name="直線コネクタ 388">
          <a:extLst>
            <a:ext uri="{FF2B5EF4-FFF2-40B4-BE49-F238E27FC236}">
              <a16:creationId xmlns:a16="http://schemas.microsoft.com/office/drawing/2014/main" id="{2857D919-428A-4470-8BD2-701B6D65FA5F}"/>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11060</xdr:rowOff>
    </xdr:from>
    <xdr:ext cx="690189" cy="259045"/>
    <xdr:sp macro="" textlink="">
      <xdr:nvSpPr>
        <xdr:cNvPr id="390" name="普通建設事業費 （ うち新規整備　）最大値テキスト">
          <a:extLst>
            <a:ext uri="{FF2B5EF4-FFF2-40B4-BE49-F238E27FC236}">
              <a16:creationId xmlns:a16="http://schemas.microsoft.com/office/drawing/2014/main" id="{92822715-7D25-46DC-AF1E-218DFE2135F2}"/>
            </a:ext>
          </a:extLst>
        </xdr:cNvPr>
        <xdr:cNvSpPr txBox="1"/>
      </xdr:nvSpPr>
      <xdr:spPr>
        <a:xfrm>
          <a:off x="10528300" y="120125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64383</xdr:rowOff>
    </xdr:from>
    <xdr:to>
      <xdr:col>55</xdr:col>
      <xdr:colOff>88900</xdr:colOff>
      <xdr:row>71</xdr:row>
      <xdr:rowOff>64383</xdr:rowOff>
    </xdr:to>
    <xdr:cxnSp macro="">
      <xdr:nvCxnSpPr>
        <xdr:cNvPr id="391" name="直線コネクタ 390">
          <a:extLst>
            <a:ext uri="{FF2B5EF4-FFF2-40B4-BE49-F238E27FC236}">
              <a16:creationId xmlns:a16="http://schemas.microsoft.com/office/drawing/2014/main" id="{01712BA6-9C03-44FE-9BF1-6340B4D6D5DD}"/>
            </a:ext>
          </a:extLst>
        </xdr:cNvPr>
        <xdr:cNvCxnSpPr/>
      </xdr:nvCxnSpPr>
      <xdr:spPr>
        <a:xfrm>
          <a:off x="10388600" y="1223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12432</xdr:rowOff>
    </xdr:from>
    <xdr:to>
      <xdr:col>55</xdr:col>
      <xdr:colOff>0</xdr:colOff>
      <xdr:row>78</xdr:row>
      <xdr:rowOff>25400</xdr:rowOff>
    </xdr:to>
    <xdr:cxnSp macro="">
      <xdr:nvCxnSpPr>
        <xdr:cNvPr id="392" name="直線コネクタ 391">
          <a:extLst>
            <a:ext uri="{FF2B5EF4-FFF2-40B4-BE49-F238E27FC236}">
              <a16:creationId xmlns:a16="http://schemas.microsoft.com/office/drawing/2014/main" id="{F40A3E64-D7F7-458C-9BE9-EC85F4F6DDBC}"/>
            </a:ext>
          </a:extLst>
        </xdr:cNvPr>
        <xdr:cNvCxnSpPr/>
      </xdr:nvCxnSpPr>
      <xdr:spPr>
        <a:xfrm>
          <a:off x="9639300" y="13385532"/>
          <a:ext cx="838200" cy="12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124272</xdr:rowOff>
    </xdr:from>
    <xdr:ext cx="534377" cy="259045"/>
    <xdr:sp macro="" textlink="">
      <xdr:nvSpPr>
        <xdr:cNvPr id="393" name="普通建設事業費 （ うち新規整備　）平均値テキスト">
          <a:extLst>
            <a:ext uri="{FF2B5EF4-FFF2-40B4-BE49-F238E27FC236}">
              <a16:creationId xmlns:a16="http://schemas.microsoft.com/office/drawing/2014/main" id="{C9822AB6-BBD3-4426-81EF-B056D3328DD0}"/>
            </a:ext>
          </a:extLst>
        </xdr:cNvPr>
        <xdr:cNvSpPr txBox="1"/>
      </xdr:nvSpPr>
      <xdr:spPr>
        <a:xfrm>
          <a:off x="10528300" y="13154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101395</xdr:rowOff>
    </xdr:from>
    <xdr:to>
      <xdr:col>55</xdr:col>
      <xdr:colOff>50800</xdr:colOff>
      <xdr:row>78</xdr:row>
      <xdr:rowOff>31545</xdr:rowOff>
    </xdr:to>
    <xdr:sp macro="" textlink="">
      <xdr:nvSpPr>
        <xdr:cNvPr id="394" name="フローチャート: 判断 393">
          <a:extLst>
            <a:ext uri="{FF2B5EF4-FFF2-40B4-BE49-F238E27FC236}">
              <a16:creationId xmlns:a16="http://schemas.microsoft.com/office/drawing/2014/main" id="{FDE990D3-1257-40A6-BBC3-8E93394D6B75}"/>
            </a:ext>
          </a:extLst>
        </xdr:cNvPr>
        <xdr:cNvSpPr/>
      </xdr:nvSpPr>
      <xdr:spPr>
        <a:xfrm>
          <a:off x="10426700" y="1330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12432</xdr:rowOff>
    </xdr:from>
    <xdr:to>
      <xdr:col>50</xdr:col>
      <xdr:colOff>114300</xdr:colOff>
      <xdr:row>78</xdr:row>
      <xdr:rowOff>24592</xdr:rowOff>
    </xdr:to>
    <xdr:cxnSp macro="">
      <xdr:nvCxnSpPr>
        <xdr:cNvPr id="395" name="直線コネクタ 394">
          <a:extLst>
            <a:ext uri="{FF2B5EF4-FFF2-40B4-BE49-F238E27FC236}">
              <a16:creationId xmlns:a16="http://schemas.microsoft.com/office/drawing/2014/main" id="{C55DB711-63B7-42F8-AF8C-1E97CCDD70D5}"/>
            </a:ext>
          </a:extLst>
        </xdr:cNvPr>
        <xdr:cNvCxnSpPr/>
      </xdr:nvCxnSpPr>
      <xdr:spPr>
        <a:xfrm flipV="1">
          <a:off x="8750300" y="13385532"/>
          <a:ext cx="889000" cy="12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107504</xdr:rowOff>
    </xdr:from>
    <xdr:to>
      <xdr:col>50</xdr:col>
      <xdr:colOff>165100</xdr:colOff>
      <xdr:row>78</xdr:row>
      <xdr:rowOff>37654</xdr:rowOff>
    </xdr:to>
    <xdr:sp macro="" textlink="">
      <xdr:nvSpPr>
        <xdr:cNvPr id="396" name="フローチャート: 判断 395">
          <a:extLst>
            <a:ext uri="{FF2B5EF4-FFF2-40B4-BE49-F238E27FC236}">
              <a16:creationId xmlns:a16="http://schemas.microsoft.com/office/drawing/2014/main" id="{F038B5B6-7347-4E39-BBB4-45003DA6AA02}"/>
            </a:ext>
          </a:extLst>
        </xdr:cNvPr>
        <xdr:cNvSpPr/>
      </xdr:nvSpPr>
      <xdr:spPr>
        <a:xfrm>
          <a:off x="9588500" y="1330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54181</xdr:rowOff>
    </xdr:from>
    <xdr:ext cx="534377" cy="259045"/>
    <xdr:sp macro="" textlink="">
      <xdr:nvSpPr>
        <xdr:cNvPr id="397" name="テキスト ボックス 396">
          <a:extLst>
            <a:ext uri="{FF2B5EF4-FFF2-40B4-BE49-F238E27FC236}">
              <a16:creationId xmlns:a16="http://schemas.microsoft.com/office/drawing/2014/main" id="{5BF87212-3027-44D4-903C-5B4727203553}"/>
            </a:ext>
          </a:extLst>
        </xdr:cNvPr>
        <xdr:cNvSpPr txBox="1"/>
      </xdr:nvSpPr>
      <xdr:spPr>
        <a:xfrm>
          <a:off x="9372111" y="1308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166436</xdr:rowOff>
    </xdr:from>
    <xdr:to>
      <xdr:col>45</xdr:col>
      <xdr:colOff>177800</xdr:colOff>
      <xdr:row>78</xdr:row>
      <xdr:rowOff>24592</xdr:rowOff>
    </xdr:to>
    <xdr:cxnSp macro="">
      <xdr:nvCxnSpPr>
        <xdr:cNvPr id="398" name="直線コネクタ 397">
          <a:extLst>
            <a:ext uri="{FF2B5EF4-FFF2-40B4-BE49-F238E27FC236}">
              <a16:creationId xmlns:a16="http://schemas.microsoft.com/office/drawing/2014/main" id="{C80C4948-3221-4BEB-8D07-FD7A0242C218}"/>
            </a:ext>
          </a:extLst>
        </xdr:cNvPr>
        <xdr:cNvCxnSpPr/>
      </xdr:nvCxnSpPr>
      <xdr:spPr>
        <a:xfrm>
          <a:off x="7861300" y="13368086"/>
          <a:ext cx="889000" cy="2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100564</xdr:rowOff>
    </xdr:from>
    <xdr:to>
      <xdr:col>46</xdr:col>
      <xdr:colOff>38100</xdr:colOff>
      <xdr:row>78</xdr:row>
      <xdr:rowOff>30714</xdr:rowOff>
    </xdr:to>
    <xdr:sp macro="" textlink="">
      <xdr:nvSpPr>
        <xdr:cNvPr id="399" name="フローチャート: 判断 398">
          <a:extLst>
            <a:ext uri="{FF2B5EF4-FFF2-40B4-BE49-F238E27FC236}">
              <a16:creationId xmlns:a16="http://schemas.microsoft.com/office/drawing/2014/main" id="{64EC8FC8-5FC2-40BE-BC28-B8D98D6EFA8F}"/>
            </a:ext>
          </a:extLst>
        </xdr:cNvPr>
        <xdr:cNvSpPr/>
      </xdr:nvSpPr>
      <xdr:spPr>
        <a:xfrm>
          <a:off x="8699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47241</xdr:rowOff>
    </xdr:from>
    <xdr:ext cx="534377" cy="259045"/>
    <xdr:sp macro="" textlink="">
      <xdr:nvSpPr>
        <xdr:cNvPr id="400" name="テキスト ボックス 399">
          <a:extLst>
            <a:ext uri="{FF2B5EF4-FFF2-40B4-BE49-F238E27FC236}">
              <a16:creationId xmlns:a16="http://schemas.microsoft.com/office/drawing/2014/main" id="{F3F8B800-0B8B-448F-A655-A392621D102D}"/>
            </a:ext>
          </a:extLst>
        </xdr:cNvPr>
        <xdr:cNvSpPr txBox="1"/>
      </xdr:nvSpPr>
      <xdr:spPr>
        <a:xfrm>
          <a:off x="8483111" y="1307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166436</xdr:rowOff>
    </xdr:from>
    <xdr:to>
      <xdr:col>41</xdr:col>
      <xdr:colOff>50800</xdr:colOff>
      <xdr:row>78</xdr:row>
      <xdr:rowOff>6762</xdr:rowOff>
    </xdr:to>
    <xdr:cxnSp macro="">
      <xdr:nvCxnSpPr>
        <xdr:cNvPr id="401" name="直線コネクタ 400">
          <a:extLst>
            <a:ext uri="{FF2B5EF4-FFF2-40B4-BE49-F238E27FC236}">
              <a16:creationId xmlns:a16="http://schemas.microsoft.com/office/drawing/2014/main" id="{31F92C6E-6D01-4554-9953-85380C92200B}"/>
            </a:ext>
          </a:extLst>
        </xdr:cNvPr>
        <xdr:cNvCxnSpPr/>
      </xdr:nvCxnSpPr>
      <xdr:spPr>
        <a:xfrm flipV="1">
          <a:off x="6972300" y="13368086"/>
          <a:ext cx="889000" cy="1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121172</xdr:rowOff>
    </xdr:from>
    <xdr:to>
      <xdr:col>41</xdr:col>
      <xdr:colOff>101600</xdr:colOff>
      <xdr:row>78</xdr:row>
      <xdr:rowOff>51322</xdr:rowOff>
    </xdr:to>
    <xdr:sp macro="" textlink="">
      <xdr:nvSpPr>
        <xdr:cNvPr id="402" name="フローチャート: 判断 401">
          <a:extLst>
            <a:ext uri="{FF2B5EF4-FFF2-40B4-BE49-F238E27FC236}">
              <a16:creationId xmlns:a16="http://schemas.microsoft.com/office/drawing/2014/main" id="{6851232E-2847-48C3-8057-7E6D0653CAA8}"/>
            </a:ext>
          </a:extLst>
        </xdr:cNvPr>
        <xdr:cNvSpPr/>
      </xdr:nvSpPr>
      <xdr:spPr>
        <a:xfrm>
          <a:off x="7810500" y="13322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42449</xdr:rowOff>
    </xdr:from>
    <xdr:ext cx="534377" cy="259045"/>
    <xdr:sp macro="" textlink="">
      <xdr:nvSpPr>
        <xdr:cNvPr id="403" name="テキスト ボックス 402">
          <a:extLst>
            <a:ext uri="{FF2B5EF4-FFF2-40B4-BE49-F238E27FC236}">
              <a16:creationId xmlns:a16="http://schemas.microsoft.com/office/drawing/2014/main" id="{72C168C0-6438-4A8A-A1B3-E2973DF43380}"/>
            </a:ext>
          </a:extLst>
        </xdr:cNvPr>
        <xdr:cNvSpPr txBox="1"/>
      </xdr:nvSpPr>
      <xdr:spPr>
        <a:xfrm>
          <a:off x="7594111" y="1341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123431</xdr:rowOff>
    </xdr:from>
    <xdr:to>
      <xdr:col>36</xdr:col>
      <xdr:colOff>165100</xdr:colOff>
      <xdr:row>78</xdr:row>
      <xdr:rowOff>53581</xdr:rowOff>
    </xdr:to>
    <xdr:sp macro="" textlink="">
      <xdr:nvSpPr>
        <xdr:cNvPr id="404" name="フローチャート: 判断 403">
          <a:extLst>
            <a:ext uri="{FF2B5EF4-FFF2-40B4-BE49-F238E27FC236}">
              <a16:creationId xmlns:a16="http://schemas.microsoft.com/office/drawing/2014/main" id="{D96C394C-76E1-4FB5-9402-E73866E634B2}"/>
            </a:ext>
          </a:extLst>
        </xdr:cNvPr>
        <xdr:cNvSpPr/>
      </xdr:nvSpPr>
      <xdr:spPr>
        <a:xfrm>
          <a:off x="6921500" y="13325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70108</xdr:rowOff>
    </xdr:from>
    <xdr:ext cx="534377" cy="259045"/>
    <xdr:sp macro="" textlink="">
      <xdr:nvSpPr>
        <xdr:cNvPr id="405" name="テキスト ボックス 404">
          <a:extLst>
            <a:ext uri="{FF2B5EF4-FFF2-40B4-BE49-F238E27FC236}">
              <a16:creationId xmlns:a16="http://schemas.microsoft.com/office/drawing/2014/main" id="{82956BA9-B1A2-4F09-B7C0-C044DE904FDE}"/>
            </a:ext>
          </a:extLst>
        </xdr:cNvPr>
        <xdr:cNvSpPr txBox="1"/>
      </xdr:nvSpPr>
      <xdr:spPr>
        <a:xfrm>
          <a:off x="6705111" y="13100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4EA0D96E-16EE-457E-8B3F-9EADCB7FCD99}"/>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E3D0FF37-4C3F-4CB9-9ECD-993784DA1F3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356B75F2-4AC4-4470-BF9F-3C7272B6D9AA}"/>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16159D27-945D-4985-853B-4CB4B76A1B22}"/>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A7DDA7CB-D4E3-4E0D-AFE6-B25E9BA93B0B}"/>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146050</xdr:rowOff>
    </xdr:from>
    <xdr:to>
      <xdr:col>55</xdr:col>
      <xdr:colOff>50800</xdr:colOff>
      <xdr:row>78</xdr:row>
      <xdr:rowOff>76200</xdr:rowOff>
    </xdr:to>
    <xdr:sp macro="" textlink="">
      <xdr:nvSpPr>
        <xdr:cNvPr id="411" name="楕円 410">
          <a:extLst>
            <a:ext uri="{FF2B5EF4-FFF2-40B4-BE49-F238E27FC236}">
              <a16:creationId xmlns:a16="http://schemas.microsoft.com/office/drawing/2014/main" id="{1FE138C4-7864-4FE6-97B9-99A804538A84}"/>
            </a:ext>
          </a:extLst>
        </xdr:cNvPr>
        <xdr:cNvSpPr/>
      </xdr:nvSpPr>
      <xdr:spPr>
        <a:xfrm>
          <a:off x="10426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79822</xdr:rowOff>
    </xdr:from>
    <xdr:ext cx="249299" cy="259045"/>
    <xdr:sp macro="" textlink="">
      <xdr:nvSpPr>
        <xdr:cNvPr id="412" name="普通建設事業費 （ うち新規整備　）該当値テキスト">
          <a:extLst>
            <a:ext uri="{FF2B5EF4-FFF2-40B4-BE49-F238E27FC236}">
              <a16:creationId xmlns:a16="http://schemas.microsoft.com/office/drawing/2014/main" id="{62084EA3-37DC-4F6B-BF08-8D168A1BACF8}"/>
            </a:ext>
          </a:extLst>
        </xdr:cNvPr>
        <xdr:cNvSpPr txBox="1"/>
      </xdr:nvSpPr>
      <xdr:spPr>
        <a:xfrm>
          <a:off x="10528300" y="132814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133082</xdr:rowOff>
    </xdr:from>
    <xdr:to>
      <xdr:col>50</xdr:col>
      <xdr:colOff>165100</xdr:colOff>
      <xdr:row>78</xdr:row>
      <xdr:rowOff>63232</xdr:rowOff>
    </xdr:to>
    <xdr:sp macro="" textlink="">
      <xdr:nvSpPr>
        <xdr:cNvPr id="413" name="楕円 412">
          <a:extLst>
            <a:ext uri="{FF2B5EF4-FFF2-40B4-BE49-F238E27FC236}">
              <a16:creationId xmlns:a16="http://schemas.microsoft.com/office/drawing/2014/main" id="{7131D660-3D38-4BFE-B4EA-B203089E6444}"/>
            </a:ext>
          </a:extLst>
        </xdr:cNvPr>
        <xdr:cNvSpPr/>
      </xdr:nvSpPr>
      <xdr:spPr>
        <a:xfrm>
          <a:off x="9588500" y="1333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54359</xdr:rowOff>
    </xdr:from>
    <xdr:ext cx="534377" cy="259045"/>
    <xdr:sp macro="" textlink="">
      <xdr:nvSpPr>
        <xdr:cNvPr id="414" name="テキスト ボックス 413">
          <a:extLst>
            <a:ext uri="{FF2B5EF4-FFF2-40B4-BE49-F238E27FC236}">
              <a16:creationId xmlns:a16="http://schemas.microsoft.com/office/drawing/2014/main" id="{70A0E285-A7A3-4F6B-94E7-ABB176C40B78}"/>
            </a:ext>
          </a:extLst>
        </xdr:cNvPr>
        <xdr:cNvSpPr txBox="1"/>
      </xdr:nvSpPr>
      <xdr:spPr>
        <a:xfrm>
          <a:off x="9372111" y="1342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145242</xdr:rowOff>
    </xdr:from>
    <xdr:to>
      <xdr:col>46</xdr:col>
      <xdr:colOff>38100</xdr:colOff>
      <xdr:row>78</xdr:row>
      <xdr:rowOff>75392</xdr:rowOff>
    </xdr:to>
    <xdr:sp macro="" textlink="">
      <xdr:nvSpPr>
        <xdr:cNvPr id="415" name="楕円 414">
          <a:extLst>
            <a:ext uri="{FF2B5EF4-FFF2-40B4-BE49-F238E27FC236}">
              <a16:creationId xmlns:a16="http://schemas.microsoft.com/office/drawing/2014/main" id="{B740A65F-9B63-4266-B388-58B091AA3D5E}"/>
            </a:ext>
          </a:extLst>
        </xdr:cNvPr>
        <xdr:cNvSpPr/>
      </xdr:nvSpPr>
      <xdr:spPr>
        <a:xfrm>
          <a:off x="8699500" y="1334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66519</xdr:rowOff>
    </xdr:from>
    <xdr:ext cx="469744" cy="259045"/>
    <xdr:sp macro="" textlink="">
      <xdr:nvSpPr>
        <xdr:cNvPr id="416" name="テキスト ボックス 415">
          <a:extLst>
            <a:ext uri="{FF2B5EF4-FFF2-40B4-BE49-F238E27FC236}">
              <a16:creationId xmlns:a16="http://schemas.microsoft.com/office/drawing/2014/main" id="{BBD13699-D626-4533-9ACF-31C6E296B550}"/>
            </a:ext>
          </a:extLst>
        </xdr:cNvPr>
        <xdr:cNvSpPr txBox="1"/>
      </xdr:nvSpPr>
      <xdr:spPr>
        <a:xfrm>
          <a:off x="8515428" y="13439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115636</xdr:rowOff>
    </xdr:from>
    <xdr:to>
      <xdr:col>41</xdr:col>
      <xdr:colOff>101600</xdr:colOff>
      <xdr:row>78</xdr:row>
      <xdr:rowOff>45786</xdr:rowOff>
    </xdr:to>
    <xdr:sp macro="" textlink="">
      <xdr:nvSpPr>
        <xdr:cNvPr id="417" name="楕円 416">
          <a:extLst>
            <a:ext uri="{FF2B5EF4-FFF2-40B4-BE49-F238E27FC236}">
              <a16:creationId xmlns:a16="http://schemas.microsoft.com/office/drawing/2014/main" id="{D94D213E-6905-4F3A-9533-215AC98DDC60}"/>
            </a:ext>
          </a:extLst>
        </xdr:cNvPr>
        <xdr:cNvSpPr/>
      </xdr:nvSpPr>
      <xdr:spPr>
        <a:xfrm>
          <a:off x="7810500" y="1331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62313</xdr:rowOff>
    </xdr:from>
    <xdr:ext cx="534377" cy="259045"/>
    <xdr:sp macro="" textlink="">
      <xdr:nvSpPr>
        <xdr:cNvPr id="418" name="テキスト ボックス 417">
          <a:extLst>
            <a:ext uri="{FF2B5EF4-FFF2-40B4-BE49-F238E27FC236}">
              <a16:creationId xmlns:a16="http://schemas.microsoft.com/office/drawing/2014/main" id="{7078A1E7-E8D6-4D2E-A4FA-5B7CF972DD1A}"/>
            </a:ext>
          </a:extLst>
        </xdr:cNvPr>
        <xdr:cNvSpPr txBox="1"/>
      </xdr:nvSpPr>
      <xdr:spPr>
        <a:xfrm>
          <a:off x="7594111" y="130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127412</xdr:rowOff>
    </xdr:from>
    <xdr:to>
      <xdr:col>36</xdr:col>
      <xdr:colOff>165100</xdr:colOff>
      <xdr:row>78</xdr:row>
      <xdr:rowOff>57562</xdr:rowOff>
    </xdr:to>
    <xdr:sp macro="" textlink="">
      <xdr:nvSpPr>
        <xdr:cNvPr id="419" name="楕円 418">
          <a:extLst>
            <a:ext uri="{FF2B5EF4-FFF2-40B4-BE49-F238E27FC236}">
              <a16:creationId xmlns:a16="http://schemas.microsoft.com/office/drawing/2014/main" id="{9DE8A255-966A-4AD0-887D-BDEC53D41A06}"/>
            </a:ext>
          </a:extLst>
        </xdr:cNvPr>
        <xdr:cNvSpPr/>
      </xdr:nvSpPr>
      <xdr:spPr>
        <a:xfrm>
          <a:off x="6921500" y="1332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48689</xdr:rowOff>
    </xdr:from>
    <xdr:ext cx="534377" cy="259045"/>
    <xdr:sp macro="" textlink="">
      <xdr:nvSpPr>
        <xdr:cNvPr id="420" name="テキスト ボックス 419">
          <a:extLst>
            <a:ext uri="{FF2B5EF4-FFF2-40B4-BE49-F238E27FC236}">
              <a16:creationId xmlns:a16="http://schemas.microsoft.com/office/drawing/2014/main" id="{758235AC-E399-4813-890C-538C7662A57B}"/>
            </a:ext>
          </a:extLst>
        </xdr:cNvPr>
        <xdr:cNvSpPr txBox="1"/>
      </xdr:nvSpPr>
      <xdr:spPr>
        <a:xfrm>
          <a:off x="6705111" y="13421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10015B69-D31C-456E-8FDD-FA68D2B9E00C}"/>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E8BA46B6-42B3-409C-8FFF-FBD74CA74F8F}"/>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4EBEE7BF-866B-4501-9CFD-BBB7861D39B4}"/>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39F11E11-7563-4EF7-936A-F49B30A061E9}"/>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1F2990B7-2D36-44C5-A159-34FFC842FF51}"/>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F8D16ED2-FF7B-4211-B51F-52148FC8EE1A}"/>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960BB2E0-5E91-4798-B1DC-D5466D63519C}"/>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3847C54D-3E91-4AFE-8660-7712E3DACC6A}"/>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889E84EA-FCDE-41AB-9F37-D9E52FB6FFFD}"/>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C258DD06-DA57-43D0-9267-B5B8D243D6F9}"/>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1" name="直線コネクタ 430">
          <a:extLst>
            <a:ext uri="{FF2B5EF4-FFF2-40B4-BE49-F238E27FC236}">
              <a16:creationId xmlns:a16="http://schemas.microsoft.com/office/drawing/2014/main" id="{0A2EC3B8-E87B-419B-B3AA-98B0E590145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2" name="テキスト ボックス 431">
          <a:extLst>
            <a:ext uri="{FF2B5EF4-FFF2-40B4-BE49-F238E27FC236}">
              <a16:creationId xmlns:a16="http://schemas.microsoft.com/office/drawing/2014/main" id="{C4068E1D-F1EF-4EAF-8C3F-CE04D8092832}"/>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3" name="直線コネクタ 432">
          <a:extLst>
            <a:ext uri="{FF2B5EF4-FFF2-40B4-BE49-F238E27FC236}">
              <a16:creationId xmlns:a16="http://schemas.microsoft.com/office/drawing/2014/main" id="{258ECE25-26F5-4569-B39F-A597BAB501D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4" name="テキスト ボックス 433">
          <a:extLst>
            <a:ext uri="{FF2B5EF4-FFF2-40B4-BE49-F238E27FC236}">
              <a16:creationId xmlns:a16="http://schemas.microsoft.com/office/drawing/2014/main" id="{3D0C6C52-0625-403D-997F-B696ADDCC49B}"/>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5" name="直線コネクタ 434">
          <a:extLst>
            <a:ext uri="{FF2B5EF4-FFF2-40B4-BE49-F238E27FC236}">
              <a16:creationId xmlns:a16="http://schemas.microsoft.com/office/drawing/2014/main" id="{D8E9A068-9620-4DC8-A988-D226414C4F9B}"/>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6" name="テキスト ボックス 435">
          <a:extLst>
            <a:ext uri="{FF2B5EF4-FFF2-40B4-BE49-F238E27FC236}">
              <a16:creationId xmlns:a16="http://schemas.microsoft.com/office/drawing/2014/main" id="{4006AB36-497C-4FE9-98C6-6A6DE1DB70AB}"/>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7" name="直線コネクタ 436">
          <a:extLst>
            <a:ext uri="{FF2B5EF4-FFF2-40B4-BE49-F238E27FC236}">
              <a16:creationId xmlns:a16="http://schemas.microsoft.com/office/drawing/2014/main" id="{A9F1E0C7-7754-40B2-8441-E80D8FEC017F}"/>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38" name="テキスト ボックス 437">
          <a:extLst>
            <a:ext uri="{FF2B5EF4-FFF2-40B4-BE49-F238E27FC236}">
              <a16:creationId xmlns:a16="http://schemas.microsoft.com/office/drawing/2014/main" id="{79078FB2-F005-413F-9BEA-3047FE4F2537}"/>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9" name="直線コネクタ 438">
          <a:extLst>
            <a:ext uri="{FF2B5EF4-FFF2-40B4-BE49-F238E27FC236}">
              <a16:creationId xmlns:a16="http://schemas.microsoft.com/office/drawing/2014/main" id="{49ADD3AD-2F60-40E2-A422-4F5FFE9D1656}"/>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0" name="テキスト ボックス 439">
          <a:extLst>
            <a:ext uri="{FF2B5EF4-FFF2-40B4-BE49-F238E27FC236}">
              <a16:creationId xmlns:a16="http://schemas.microsoft.com/office/drawing/2014/main" id="{2DF0EFF6-88B8-4CF6-A49D-E9FC2EA7A2D3}"/>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a:extLst>
            <a:ext uri="{FF2B5EF4-FFF2-40B4-BE49-F238E27FC236}">
              <a16:creationId xmlns:a16="http://schemas.microsoft.com/office/drawing/2014/main" id="{26A67056-2950-4F79-90E1-1892AAFCD74C}"/>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2" name="テキスト ボックス 441">
          <a:extLst>
            <a:ext uri="{FF2B5EF4-FFF2-40B4-BE49-F238E27FC236}">
              <a16:creationId xmlns:a16="http://schemas.microsoft.com/office/drawing/2014/main" id="{00D6A601-6212-43E6-985D-7C8444EC8D26}"/>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a:extLst>
            <a:ext uri="{FF2B5EF4-FFF2-40B4-BE49-F238E27FC236}">
              <a16:creationId xmlns:a16="http://schemas.microsoft.com/office/drawing/2014/main" id="{FEE74830-CCDF-4299-BBE3-68A3C5C24C9F}"/>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31925</xdr:rowOff>
    </xdr:from>
    <xdr:to>
      <xdr:col>54</xdr:col>
      <xdr:colOff>189865</xdr:colOff>
      <xdr:row>99</xdr:row>
      <xdr:rowOff>44450</xdr:rowOff>
    </xdr:to>
    <xdr:cxnSp macro="">
      <xdr:nvCxnSpPr>
        <xdr:cNvPr id="444" name="直線コネクタ 443">
          <a:extLst>
            <a:ext uri="{FF2B5EF4-FFF2-40B4-BE49-F238E27FC236}">
              <a16:creationId xmlns:a16="http://schemas.microsoft.com/office/drawing/2014/main" id="{C91A10D6-47A3-4312-961A-0D770CDF44DE}"/>
            </a:ext>
          </a:extLst>
        </xdr:cNvPr>
        <xdr:cNvCxnSpPr/>
      </xdr:nvCxnSpPr>
      <xdr:spPr>
        <a:xfrm flipV="1">
          <a:off x="10475595" y="15462425"/>
          <a:ext cx="1270" cy="1555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45" name="普通建設事業費 （ うち更新整備　）最小値テキスト">
          <a:extLst>
            <a:ext uri="{FF2B5EF4-FFF2-40B4-BE49-F238E27FC236}">
              <a16:creationId xmlns:a16="http://schemas.microsoft.com/office/drawing/2014/main" id="{6B9BAA8B-4AC1-4E7B-BC5C-0F4BCFF87914}"/>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46" name="直線コネクタ 445">
          <a:extLst>
            <a:ext uri="{FF2B5EF4-FFF2-40B4-BE49-F238E27FC236}">
              <a16:creationId xmlns:a16="http://schemas.microsoft.com/office/drawing/2014/main" id="{7C64321F-CE46-444A-A3CC-21FBFDC7315F}"/>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150052</xdr:rowOff>
    </xdr:from>
    <xdr:ext cx="599010" cy="259045"/>
    <xdr:sp macro="" textlink="">
      <xdr:nvSpPr>
        <xdr:cNvPr id="447" name="普通建設事業費 （ うち更新整備　）最大値テキスト">
          <a:extLst>
            <a:ext uri="{FF2B5EF4-FFF2-40B4-BE49-F238E27FC236}">
              <a16:creationId xmlns:a16="http://schemas.microsoft.com/office/drawing/2014/main" id="{C020C0AD-AB97-49B4-BA0A-9239CC1D2B8F}"/>
            </a:ext>
          </a:extLst>
        </xdr:cNvPr>
        <xdr:cNvSpPr txBox="1"/>
      </xdr:nvSpPr>
      <xdr:spPr>
        <a:xfrm>
          <a:off x="10528300" y="1523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31925</xdr:rowOff>
    </xdr:from>
    <xdr:to>
      <xdr:col>55</xdr:col>
      <xdr:colOff>88900</xdr:colOff>
      <xdr:row>90</xdr:row>
      <xdr:rowOff>31925</xdr:rowOff>
    </xdr:to>
    <xdr:cxnSp macro="">
      <xdr:nvCxnSpPr>
        <xdr:cNvPr id="448" name="直線コネクタ 447">
          <a:extLst>
            <a:ext uri="{FF2B5EF4-FFF2-40B4-BE49-F238E27FC236}">
              <a16:creationId xmlns:a16="http://schemas.microsoft.com/office/drawing/2014/main" id="{93168258-8AFD-4CB4-AAED-D851177E8710}"/>
            </a:ext>
          </a:extLst>
        </xdr:cNvPr>
        <xdr:cNvCxnSpPr/>
      </xdr:nvCxnSpPr>
      <xdr:spPr>
        <a:xfrm>
          <a:off x="10388600" y="1546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50800</xdr:rowOff>
    </xdr:from>
    <xdr:to>
      <xdr:col>55</xdr:col>
      <xdr:colOff>0</xdr:colOff>
      <xdr:row>98</xdr:row>
      <xdr:rowOff>80237</xdr:rowOff>
    </xdr:to>
    <xdr:cxnSp macro="">
      <xdr:nvCxnSpPr>
        <xdr:cNvPr id="449" name="直線コネクタ 448">
          <a:extLst>
            <a:ext uri="{FF2B5EF4-FFF2-40B4-BE49-F238E27FC236}">
              <a16:creationId xmlns:a16="http://schemas.microsoft.com/office/drawing/2014/main" id="{8B9FA8E0-FE9C-4A8E-9607-E3C720C21C78}"/>
            </a:ext>
          </a:extLst>
        </xdr:cNvPr>
        <xdr:cNvCxnSpPr/>
      </xdr:nvCxnSpPr>
      <xdr:spPr>
        <a:xfrm flipV="1">
          <a:off x="9639300" y="16852900"/>
          <a:ext cx="838200" cy="2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53413</xdr:rowOff>
    </xdr:from>
    <xdr:ext cx="599010" cy="259045"/>
    <xdr:sp macro="" textlink="">
      <xdr:nvSpPr>
        <xdr:cNvPr id="450" name="普通建設事業費 （ うち更新整備　）平均値テキスト">
          <a:extLst>
            <a:ext uri="{FF2B5EF4-FFF2-40B4-BE49-F238E27FC236}">
              <a16:creationId xmlns:a16="http://schemas.microsoft.com/office/drawing/2014/main" id="{7A6866D6-8B9D-4CE1-9793-CE7179E7B28A}"/>
            </a:ext>
          </a:extLst>
        </xdr:cNvPr>
        <xdr:cNvSpPr txBox="1"/>
      </xdr:nvSpPr>
      <xdr:spPr>
        <a:xfrm>
          <a:off x="10528300" y="165126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30536</xdr:rowOff>
    </xdr:from>
    <xdr:to>
      <xdr:col>55</xdr:col>
      <xdr:colOff>50800</xdr:colOff>
      <xdr:row>97</xdr:row>
      <xdr:rowOff>132136</xdr:rowOff>
    </xdr:to>
    <xdr:sp macro="" textlink="">
      <xdr:nvSpPr>
        <xdr:cNvPr id="451" name="フローチャート: 判断 450">
          <a:extLst>
            <a:ext uri="{FF2B5EF4-FFF2-40B4-BE49-F238E27FC236}">
              <a16:creationId xmlns:a16="http://schemas.microsoft.com/office/drawing/2014/main" id="{135754B5-FE9B-45D7-B9E1-7C6FF0B17A5C}"/>
            </a:ext>
          </a:extLst>
        </xdr:cNvPr>
        <xdr:cNvSpPr/>
      </xdr:nvSpPr>
      <xdr:spPr>
        <a:xfrm>
          <a:off x="10426700" y="1666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80237</xdr:rowOff>
    </xdr:from>
    <xdr:to>
      <xdr:col>50</xdr:col>
      <xdr:colOff>114300</xdr:colOff>
      <xdr:row>98</xdr:row>
      <xdr:rowOff>102967</xdr:rowOff>
    </xdr:to>
    <xdr:cxnSp macro="">
      <xdr:nvCxnSpPr>
        <xdr:cNvPr id="452" name="直線コネクタ 451">
          <a:extLst>
            <a:ext uri="{FF2B5EF4-FFF2-40B4-BE49-F238E27FC236}">
              <a16:creationId xmlns:a16="http://schemas.microsoft.com/office/drawing/2014/main" id="{089C0A01-56BB-4C69-BCF8-D65A72B5DF15}"/>
            </a:ext>
          </a:extLst>
        </xdr:cNvPr>
        <xdr:cNvCxnSpPr/>
      </xdr:nvCxnSpPr>
      <xdr:spPr>
        <a:xfrm flipV="1">
          <a:off x="8750300" y="16882337"/>
          <a:ext cx="889000" cy="22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52485</xdr:rowOff>
    </xdr:from>
    <xdr:to>
      <xdr:col>50</xdr:col>
      <xdr:colOff>165100</xdr:colOff>
      <xdr:row>97</xdr:row>
      <xdr:rowOff>154085</xdr:rowOff>
    </xdr:to>
    <xdr:sp macro="" textlink="">
      <xdr:nvSpPr>
        <xdr:cNvPr id="453" name="フローチャート: 判断 452">
          <a:extLst>
            <a:ext uri="{FF2B5EF4-FFF2-40B4-BE49-F238E27FC236}">
              <a16:creationId xmlns:a16="http://schemas.microsoft.com/office/drawing/2014/main" id="{4B4FFD3B-56E0-4A9F-A43E-CB8550E1FA79}"/>
            </a:ext>
          </a:extLst>
        </xdr:cNvPr>
        <xdr:cNvSpPr/>
      </xdr:nvSpPr>
      <xdr:spPr>
        <a:xfrm>
          <a:off x="95885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170612</xdr:rowOff>
    </xdr:from>
    <xdr:ext cx="599010" cy="259045"/>
    <xdr:sp macro="" textlink="">
      <xdr:nvSpPr>
        <xdr:cNvPr id="454" name="テキスト ボックス 453">
          <a:extLst>
            <a:ext uri="{FF2B5EF4-FFF2-40B4-BE49-F238E27FC236}">
              <a16:creationId xmlns:a16="http://schemas.microsoft.com/office/drawing/2014/main" id="{EB048DB6-04F2-415D-A4B8-7ABCBBAFB3DC}"/>
            </a:ext>
          </a:extLst>
        </xdr:cNvPr>
        <xdr:cNvSpPr txBox="1"/>
      </xdr:nvSpPr>
      <xdr:spPr>
        <a:xfrm>
          <a:off x="9339795" y="16458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100033</xdr:rowOff>
    </xdr:from>
    <xdr:to>
      <xdr:col>45</xdr:col>
      <xdr:colOff>177800</xdr:colOff>
      <xdr:row>98</xdr:row>
      <xdr:rowOff>102967</xdr:rowOff>
    </xdr:to>
    <xdr:cxnSp macro="">
      <xdr:nvCxnSpPr>
        <xdr:cNvPr id="455" name="直線コネクタ 454">
          <a:extLst>
            <a:ext uri="{FF2B5EF4-FFF2-40B4-BE49-F238E27FC236}">
              <a16:creationId xmlns:a16="http://schemas.microsoft.com/office/drawing/2014/main" id="{65B8330E-B069-43EC-B9FF-CDDCAD28C444}"/>
            </a:ext>
          </a:extLst>
        </xdr:cNvPr>
        <xdr:cNvCxnSpPr/>
      </xdr:nvCxnSpPr>
      <xdr:spPr>
        <a:xfrm>
          <a:off x="7861300" y="16902133"/>
          <a:ext cx="8890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165277</xdr:rowOff>
    </xdr:from>
    <xdr:to>
      <xdr:col>46</xdr:col>
      <xdr:colOff>38100</xdr:colOff>
      <xdr:row>97</xdr:row>
      <xdr:rowOff>95427</xdr:rowOff>
    </xdr:to>
    <xdr:sp macro="" textlink="">
      <xdr:nvSpPr>
        <xdr:cNvPr id="456" name="フローチャート: 判断 455">
          <a:extLst>
            <a:ext uri="{FF2B5EF4-FFF2-40B4-BE49-F238E27FC236}">
              <a16:creationId xmlns:a16="http://schemas.microsoft.com/office/drawing/2014/main" id="{B89E6130-66E0-48E0-B142-7862CF8CD619}"/>
            </a:ext>
          </a:extLst>
        </xdr:cNvPr>
        <xdr:cNvSpPr/>
      </xdr:nvSpPr>
      <xdr:spPr>
        <a:xfrm>
          <a:off x="8699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111954</xdr:rowOff>
    </xdr:from>
    <xdr:ext cx="599010" cy="259045"/>
    <xdr:sp macro="" textlink="">
      <xdr:nvSpPr>
        <xdr:cNvPr id="457" name="テキスト ボックス 456">
          <a:extLst>
            <a:ext uri="{FF2B5EF4-FFF2-40B4-BE49-F238E27FC236}">
              <a16:creationId xmlns:a16="http://schemas.microsoft.com/office/drawing/2014/main" id="{49A58F5E-0CF7-427F-AA23-6D1629F1384B}"/>
            </a:ext>
          </a:extLst>
        </xdr:cNvPr>
        <xdr:cNvSpPr txBox="1"/>
      </xdr:nvSpPr>
      <xdr:spPr>
        <a:xfrm>
          <a:off x="8450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50628</xdr:rowOff>
    </xdr:from>
    <xdr:to>
      <xdr:col>41</xdr:col>
      <xdr:colOff>50800</xdr:colOff>
      <xdr:row>98</xdr:row>
      <xdr:rowOff>100033</xdr:rowOff>
    </xdr:to>
    <xdr:cxnSp macro="">
      <xdr:nvCxnSpPr>
        <xdr:cNvPr id="458" name="直線コネクタ 457">
          <a:extLst>
            <a:ext uri="{FF2B5EF4-FFF2-40B4-BE49-F238E27FC236}">
              <a16:creationId xmlns:a16="http://schemas.microsoft.com/office/drawing/2014/main" id="{3CE4BD05-DAEE-4EAA-A81E-C79D37EB2B21}"/>
            </a:ext>
          </a:extLst>
        </xdr:cNvPr>
        <xdr:cNvCxnSpPr/>
      </xdr:nvCxnSpPr>
      <xdr:spPr>
        <a:xfrm>
          <a:off x="6972300" y="16852728"/>
          <a:ext cx="889000" cy="4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121796</xdr:rowOff>
    </xdr:from>
    <xdr:to>
      <xdr:col>41</xdr:col>
      <xdr:colOff>101600</xdr:colOff>
      <xdr:row>98</xdr:row>
      <xdr:rowOff>51946</xdr:rowOff>
    </xdr:to>
    <xdr:sp macro="" textlink="">
      <xdr:nvSpPr>
        <xdr:cNvPr id="459" name="フローチャート: 判断 458">
          <a:extLst>
            <a:ext uri="{FF2B5EF4-FFF2-40B4-BE49-F238E27FC236}">
              <a16:creationId xmlns:a16="http://schemas.microsoft.com/office/drawing/2014/main" id="{F4F6BE82-CADE-49F6-A995-A05571D6A7C9}"/>
            </a:ext>
          </a:extLst>
        </xdr:cNvPr>
        <xdr:cNvSpPr/>
      </xdr:nvSpPr>
      <xdr:spPr>
        <a:xfrm>
          <a:off x="7810500" y="16752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68473</xdr:rowOff>
    </xdr:from>
    <xdr:ext cx="599010" cy="259045"/>
    <xdr:sp macro="" textlink="">
      <xdr:nvSpPr>
        <xdr:cNvPr id="460" name="テキスト ボックス 459">
          <a:extLst>
            <a:ext uri="{FF2B5EF4-FFF2-40B4-BE49-F238E27FC236}">
              <a16:creationId xmlns:a16="http://schemas.microsoft.com/office/drawing/2014/main" id="{C79E9CDB-BE92-487C-8668-ACEA42DD8E0A}"/>
            </a:ext>
          </a:extLst>
        </xdr:cNvPr>
        <xdr:cNvSpPr txBox="1"/>
      </xdr:nvSpPr>
      <xdr:spPr>
        <a:xfrm>
          <a:off x="7561795" y="1652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148523</xdr:rowOff>
    </xdr:from>
    <xdr:to>
      <xdr:col>36</xdr:col>
      <xdr:colOff>165100</xdr:colOff>
      <xdr:row>98</xdr:row>
      <xdr:rowOff>78673</xdr:rowOff>
    </xdr:to>
    <xdr:sp macro="" textlink="">
      <xdr:nvSpPr>
        <xdr:cNvPr id="461" name="フローチャート: 判断 460">
          <a:extLst>
            <a:ext uri="{FF2B5EF4-FFF2-40B4-BE49-F238E27FC236}">
              <a16:creationId xmlns:a16="http://schemas.microsoft.com/office/drawing/2014/main" id="{F84188C9-4F21-46DA-B618-2939FFC61074}"/>
            </a:ext>
          </a:extLst>
        </xdr:cNvPr>
        <xdr:cNvSpPr/>
      </xdr:nvSpPr>
      <xdr:spPr>
        <a:xfrm>
          <a:off x="6921500" y="16779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95200</xdr:rowOff>
    </xdr:from>
    <xdr:ext cx="534377" cy="259045"/>
    <xdr:sp macro="" textlink="">
      <xdr:nvSpPr>
        <xdr:cNvPr id="462" name="テキスト ボックス 461">
          <a:extLst>
            <a:ext uri="{FF2B5EF4-FFF2-40B4-BE49-F238E27FC236}">
              <a16:creationId xmlns:a16="http://schemas.microsoft.com/office/drawing/2014/main" id="{8C894E48-B6A2-4C3B-9F29-7CA9CF16EFFD}"/>
            </a:ext>
          </a:extLst>
        </xdr:cNvPr>
        <xdr:cNvSpPr txBox="1"/>
      </xdr:nvSpPr>
      <xdr:spPr>
        <a:xfrm>
          <a:off x="6705111" y="16554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3A46864-CC84-4516-87F0-87C9D49B3367}"/>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43EC58F8-3AC3-49F6-B0F8-83C79EE40C69}"/>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49D563-E6DC-4442-B401-F50A7AE5E14B}"/>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F8850655-8C00-463D-840E-14F8D7C63088}"/>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CDBA2F87-B874-4F74-A1B8-C63B7295A9F6}"/>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0</xdr:rowOff>
    </xdr:from>
    <xdr:to>
      <xdr:col>55</xdr:col>
      <xdr:colOff>50800</xdr:colOff>
      <xdr:row>98</xdr:row>
      <xdr:rowOff>101600</xdr:rowOff>
    </xdr:to>
    <xdr:sp macro="" textlink="">
      <xdr:nvSpPr>
        <xdr:cNvPr id="468" name="楕円 467">
          <a:extLst>
            <a:ext uri="{FF2B5EF4-FFF2-40B4-BE49-F238E27FC236}">
              <a16:creationId xmlns:a16="http://schemas.microsoft.com/office/drawing/2014/main" id="{A99CF5FB-AF53-4AE8-A617-60CB347894BC}"/>
            </a:ext>
          </a:extLst>
        </xdr:cNvPr>
        <xdr:cNvSpPr/>
      </xdr:nvSpPr>
      <xdr:spPr>
        <a:xfrm>
          <a:off x="10426700" y="1680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149877</xdr:rowOff>
    </xdr:from>
    <xdr:ext cx="534377" cy="259045"/>
    <xdr:sp macro="" textlink="">
      <xdr:nvSpPr>
        <xdr:cNvPr id="469" name="普通建設事業費 （ うち更新整備　）該当値テキスト">
          <a:extLst>
            <a:ext uri="{FF2B5EF4-FFF2-40B4-BE49-F238E27FC236}">
              <a16:creationId xmlns:a16="http://schemas.microsoft.com/office/drawing/2014/main" id="{B39C1DB5-A8E8-4049-BFFD-D6C73C4C0505}"/>
            </a:ext>
          </a:extLst>
        </xdr:cNvPr>
        <xdr:cNvSpPr txBox="1"/>
      </xdr:nvSpPr>
      <xdr:spPr>
        <a:xfrm>
          <a:off x="10528300" y="1678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29437</xdr:rowOff>
    </xdr:from>
    <xdr:to>
      <xdr:col>50</xdr:col>
      <xdr:colOff>165100</xdr:colOff>
      <xdr:row>98</xdr:row>
      <xdr:rowOff>131037</xdr:rowOff>
    </xdr:to>
    <xdr:sp macro="" textlink="">
      <xdr:nvSpPr>
        <xdr:cNvPr id="470" name="楕円 469">
          <a:extLst>
            <a:ext uri="{FF2B5EF4-FFF2-40B4-BE49-F238E27FC236}">
              <a16:creationId xmlns:a16="http://schemas.microsoft.com/office/drawing/2014/main" id="{1C584418-9160-4A13-B8DC-6C011009FC38}"/>
            </a:ext>
          </a:extLst>
        </xdr:cNvPr>
        <xdr:cNvSpPr/>
      </xdr:nvSpPr>
      <xdr:spPr>
        <a:xfrm>
          <a:off x="9588500" y="1683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122164</xdr:rowOff>
    </xdr:from>
    <xdr:ext cx="534377" cy="259045"/>
    <xdr:sp macro="" textlink="">
      <xdr:nvSpPr>
        <xdr:cNvPr id="471" name="テキスト ボックス 470">
          <a:extLst>
            <a:ext uri="{FF2B5EF4-FFF2-40B4-BE49-F238E27FC236}">
              <a16:creationId xmlns:a16="http://schemas.microsoft.com/office/drawing/2014/main" id="{E8F91704-623C-4B23-86E0-F82678F71284}"/>
            </a:ext>
          </a:extLst>
        </xdr:cNvPr>
        <xdr:cNvSpPr txBox="1"/>
      </xdr:nvSpPr>
      <xdr:spPr>
        <a:xfrm>
          <a:off x="9372111" y="1692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52167</xdr:rowOff>
    </xdr:from>
    <xdr:to>
      <xdr:col>46</xdr:col>
      <xdr:colOff>38100</xdr:colOff>
      <xdr:row>98</xdr:row>
      <xdr:rowOff>153767</xdr:rowOff>
    </xdr:to>
    <xdr:sp macro="" textlink="">
      <xdr:nvSpPr>
        <xdr:cNvPr id="472" name="楕円 471">
          <a:extLst>
            <a:ext uri="{FF2B5EF4-FFF2-40B4-BE49-F238E27FC236}">
              <a16:creationId xmlns:a16="http://schemas.microsoft.com/office/drawing/2014/main" id="{12513180-5C8E-44F6-BF07-2653B42469A1}"/>
            </a:ext>
          </a:extLst>
        </xdr:cNvPr>
        <xdr:cNvSpPr/>
      </xdr:nvSpPr>
      <xdr:spPr>
        <a:xfrm>
          <a:off x="8699500" y="1685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144894</xdr:rowOff>
    </xdr:from>
    <xdr:ext cx="534377" cy="259045"/>
    <xdr:sp macro="" textlink="">
      <xdr:nvSpPr>
        <xdr:cNvPr id="473" name="テキスト ボックス 472">
          <a:extLst>
            <a:ext uri="{FF2B5EF4-FFF2-40B4-BE49-F238E27FC236}">
              <a16:creationId xmlns:a16="http://schemas.microsoft.com/office/drawing/2014/main" id="{B9489BDD-297E-49CF-9B04-9CEA8C58D5C7}"/>
            </a:ext>
          </a:extLst>
        </xdr:cNvPr>
        <xdr:cNvSpPr txBox="1"/>
      </xdr:nvSpPr>
      <xdr:spPr>
        <a:xfrm>
          <a:off x="8483111" y="1694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49233</xdr:rowOff>
    </xdr:from>
    <xdr:to>
      <xdr:col>41</xdr:col>
      <xdr:colOff>101600</xdr:colOff>
      <xdr:row>98</xdr:row>
      <xdr:rowOff>150833</xdr:rowOff>
    </xdr:to>
    <xdr:sp macro="" textlink="">
      <xdr:nvSpPr>
        <xdr:cNvPr id="474" name="楕円 473">
          <a:extLst>
            <a:ext uri="{FF2B5EF4-FFF2-40B4-BE49-F238E27FC236}">
              <a16:creationId xmlns:a16="http://schemas.microsoft.com/office/drawing/2014/main" id="{2AB4DE88-7C10-4808-A475-562648DE6636}"/>
            </a:ext>
          </a:extLst>
        </xdr:cNvPr>
        <xdr:cNvSpPr/>
      </xdr:nvSpPr>
      <xdr:spPr>
        <a:xfrm>
          <a:off x="7810500" y="1685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141960</xdr:rowOff>
    </xdr:from>
    <xdr:ext cx="534377" cy="259045"/>
    <xdr:sp macro="" textlink="">
      <xdr:nvSpPr>
        <xdr:cNvPr id="475" name="テキスト ボックス 474">
          <a:extLst>
            <a:ext uri="{FF2B5EF4-FFF2-40B4-BE49-F238E27FC236}">
              <a16:creationId xmlns:a16="http://schemas.microsoft.com/office/drawing/2014/main" id="{DB4BE9D1-2366-470D-A0B5-80BD983931A3}"/>
            </a:ext>
          </a:extLst>
        </xdr:cNvPr>
        <xdr:cNvSpPr txBox="1"/>
      </xdr:nvSpPr>
      <xdr:spPr>
        <a:xfrm>
          <a:off x="7594111" y="1694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171278</xdr:rowOff>
    </xdr:from>
    <xdr:to>
      <xdr:col>36</xdr:col>
      <xdr:colOff>165100</xdr:colOff>
      <xdr:row>98</xdr:row>
      <xdr:rowOff>101428</xdr:rowOff>
    </xdr:to>
    <xdr:sp macro="" textlink="">
      <xdr:nvSpPr>
        <xdr:cNvPr id="476" name="楕円 475">
          <a:extLst>
            <a:ext uri="{FF2B5EF4-FFF2-40B4-BE49-F238E27FC236}">
              <a16:creationId xmlns:a16="http://schemas.microsoft.com/office/drawing/2014/main" id="{F37ACA3E-E423-4E1F-BBFF-8CE2B80F9DB0}"/>
            </a:ext>
          </a:extLst>
        </xdr:cNvPr>
        <xdr:cNvSpPr/>
      </xdr:nvSpPr>
      <xdr:spPr>
        <a:xfrm>
          <a:off x="6921500" y="1680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92555</xdr:rowOff>
    </xdr:from>
    <xdr:ext cx="534377" cy="259045"/>
    <xdr:sp macro="" textlink="">
      <xdr:nvSpPr>
        <xdr:cNvPr id="477" name="テキスト ボックス 476">
          <a:extLst>
            <a:ext uri="{FF2B5EF4-FFF2-40B4-BE49-F238E27FC236}">
              <a16:creationId xmlns:a16="http://schemas.microsoft.com/office/drawing/2014/main" id="{4D91B376-6169-4732-982F-EDF9BE612312}"/>
            </a:ext>
          </a:extLst>
        </xdr:cNvPr>
        <xdr:cNvSpPr txBox="1"/>
      </xdr:nvSpPr>
      <xdr:spPr>
        <a:xfrm>
          <a:off x="6705111" y="1689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ECC2860F-EB92-4158-9776-A9E2FA45C51A}"/>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a:extLst>
            <a:ext uri="{FF2B5EF4-FFF2-40B4-BE49-F238E27FC236}">
              <a16:creationId xmlns:a16="http://schemas.microsoft.com/office/drawing/2014/main" id="{198C1FB5-7DEC-43D0-BF11-89C5CB284ECD}"/>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a:extLst>
            <a:ext uri="{FF2B5EF4-FFF2-40B4-BE49-F238E27FC236}">
              <a16:creationId xmlns:a16="http://schemas.microsoft.com/office/drawing/2014/main" id="{534AE8CC-5A31-4A5F-B31E-A00D18570F9F}"/>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a:extLst>
            <a:ext uri="{FF2B5EF4-FFF2-40B4-BE49-F238E27FC236}">
              <a16:creationId xmlns:a16="http://schemas.microsoft.com/office/drawing/2014/main" id="{EB70127D-5A73-472B-8F25-A92BA179D44F}"/>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a:extLst>
            <a:ext uri="{FF2B5EF4-FFF2-40B4-BE49-F238E27FC236}">
              <a16:creationId xmlns:a16="http://schemas.microsoft.com/office/drawing/2014/main" id="{1CA279EC-C445-4FB9-A8DE-21BF88506203}"/>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a:extLst>
            <a:ext uri="{FF2B5EF4-FFF2-40B4-BE49-F238E27FC236}">
              <a16:creationId xmlns:a16="http://schemas.microsoft.com/office/drawing/2014/main" id="{5E6494B0-5772-431A-9F1A-B219A8A53B3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a:extLst>
            <a:ext uri="{FF2B5EF4-FFF2-40B4-BE49-F238E27FC236}">
              <a16:creationId xmlns:a16="http://schemas.microsoft.com/office/drawing/2014/main" id="{EA067137-1295-404F-A37F-92F49A354923}"/>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a:extLst>
            <a:ext uri="{FF2B5EF4-FFF2-40B4-BE49-F238E27FC236}">
              <a16:creationId xmlns:a16="http://schemas.microsoft.com/office/drawing/2014/main" id="{0F565D08-E9F7-4F55-A4EC-27501127F1B9}"/>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a:extLst>
            <a:ext uri="{FF2B5EF4-FFF2-40B4-BE49-F238E27FC236}">
              <a16:creationId xmlns:a16="http://schemas.microsoft.com/office/drawing/2014/main" id="{B41FE131-A682-4AB6-8988-C218038A1022}"/>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a:extLst>
            <a:ext uri="{FF2B5EF4-FFF2-40B4-BE49-F238E27FC236}">
              <a16:creationId xmlns:a16="http://schemas.microsoft.com/office/drawing/2014/main" id="{229659F5-6150-427A-912A-15F8A365742E}"/>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8" name="直線コネクタ 487">
          <a:extLst>
            <a:ext uri="{FF2B5EF4-FFF2-40B4-BE49-F238E27FC236}">
              <a16:creationId xmlns:a16="http://schemas.microsoft.com/office/drawing/2014/main" id="{1FDE6832-7ADD-40A3-9CA3-FA9121FEDC8A}"/>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9" name="テキスト ボックス 488">
          <a:extLst>
            <a:ext uri="{FF2B5EF4-FFF2-40B4-BE49-F238E27FC236}">
              <a16:creationId xmlns:a16="http://schemas.microsoft.com/office/drawing/2014/main" id="{94F01232-6552-4038-9B03-D65DE8E165EC}"/>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0" name="直線コネクタ 489">
          <a:extLst>
            <a:ext uri="{FF2B5EF4-FFF2-40B4-BE49-F238E27FC236}">
              <a16:creationId xmlns:a16="http://schemas.microsoft.com/office/drawing/2014/main" id="{72A001C0-081A-4014-BEF2-3F4FFEB50D8A}"/>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1" name="テキスト ボックス 490">
          <a:extLst>
            <a:ext uri="{FF2B5EF4-FFF2-40B4-BE49-F238E27FC236}">
              <a16:creationId xmlns:a16="http://schemas.microsoft.com/office/drawing/2014/main" id="{1D7775E0-21FF-438C-8D55-529B82EB6037}"/>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a:extLst>
            <a:ext uri="{FF2B5EF4-FFF2-40B4-BE49-F238E27FC236}">
              <a16:creationId xmlns:a16="http://schemas.microsoft.com/office/drawing/2014/main" id="{1F684C64-4AD3-4841-B008-340923C2B65D}"/>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3" name="テキスト ボックス 492">
          <a:extLst>
            <a:ext uri="{FF2B5EF4-FFF2-40B4-BE49-F238E27FC236}">
              <a16:creationId xmlns:a16="http://schemas.microsoft.com/office/drawing/2014/main" id="{00D3F62A-ECD8-4C08-874C-1B4EAED13684}"/>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4" name="直線コネクタ 493">
          <a:extLst>
            <a:ext uri="{FF2B5EF4-FFF2-40B4-BE49-F238E27FC236}">
              <a16:creationId xmlns:a16="http://schemas.microsoft.com/office/drawing/2014/main" id="{04917110-A0FD-4DF8-9F57-07E9070660FD}"/>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5" name="テキスト ボックス 494">
          <a:extLst>
            <a:ext uri="{FF2B5EF4-FFF2-40B4-BE49-F238E27FC236}">
              <a16:creationId xmlns:a16="http://schemas.microsoft.com/office/drawing/2014/main" id="{2FDEFDDD-F525-4574-B79F-9EDFF2C06D0F}"/>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6" name="直線コネクタ 495">
          <a:extLst>
            <a:ext uri="{FF2B5EF4-FFF2-40B4-BE49-F238E27FC236}">
              <a16:creationId xmlns:a16="http://schemas.microsoft.com/office/drawing/2014/main" id="{A52427D2-742F-4A9F-ACE6-7645E33BB9C6}"/>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7" name="テキスト ボックス 496">
          <a:extLst>
            <a:ext uri="{FF2B5EF4-FFF2-40B4-BE49-F238E27FC236}">
              <a16:creationId xmlns:a16="http://schemas.microsoft.com/office/drawing/2014/main" id="{465D8011-D7D2-470E-8B51-7D6B3A5B0BFF}"/>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id="{2571AE63-FEFB-46F7-975E-78C5ADB3CA7E}"/>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9" name="テキスト ボックス 498">
          <a:extLst>
            <a:ext uri="{FF2B5EF4-FFF2-40B4-BE49-F238E27FC236}">
              <a16:creationId xmlns:a16="http://schemas.microsoft.com/office/drawing/2014/main" id="{9F9C9B08-4422-49D5-A4AC-73FF8ED36691}"/>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a:extLst>
            <a:ext uri="{FF2B5EF4-FFF2-40B4-BE49-F238E27FC236}">
              <a16:creationId xmlns:a16="http://schemas.microsoft.com/office/drawing/2014/main" id="{16F22165-13BD-4A69-B11C-0B0E0AAD95EA}"/>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75210</xdr:rowOff>
    </xdr:from>
    <xdr:to>
      <xdr:col>85</xdr:col>
      <xdr:colOff>126364</xdr:colOff>
      <xdr:row>39</xdr:row>
      <xdr:rowOff>44450</xdr:rowOff>
    </xdr:to>
    <xdr:cxnSp macro="">
      <xdr:nvCxnSpPr>
        <xdr:cNvPr id="501" name="直線コネクタ 500">
          <a:extLst>
            <a:ext uri="{FF2B5EF4-FFF2-40B4-BE49-F238E27FC236}">
              <a16:creationId xmlns:a16="http://schemas.microsoft.com/office/drawing/2014/main" id="{C2EAD7FD-8886-4300-83E3-3F9AA751F6D4}"/>
            </a:ext>
          </a:extLst>
        </xdr:cNvPr>
        <xdr:cNvCxnSpPr/>
      </xdr:nvCxnSpPr>
      <xdr:spPr>
        <a:xfrm flipV="1">
          <a:off x="16317595" y="5218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49035</xdr:rowOff>
    </xdr:from>
    <xdr:ext cx="249299" cy="259045"/>
    <xdr:sp macro="" textlink="">
      <xdr:nvSpPr>
        <xdr:cNvPr id="502" name="災害復旧事業費最小値テキスト">
          <a:extLst>
            <a:ext uri="{FF2B5EF4-FFF2-40B4-BE49-F238E27FC236}">
              <a16:creationId xmlns:a16="http://schemas.microsoft.com/office/drawing/2014/main" id="{092EA60C-D823-4423-B323-81E653D0EF0C}"/>
            </a:ext>
          </a:extLst>
        </xdr:cNvPr>
        <xdr:cNvSpPr txBox="1"/>
      </xdr:nvSpPr>
      <xdr:spPr>
        <a:xfrm>
          <a:off x="16370300" y="673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3" name="直線コネクタ 502">
          <a:extLst>
            <a:ext uri="{FF2B5EF4-FFF2-40B4-BE49-F238E27FC236}">
              <a16:creationId xmlns:a16="http://schemas.microsoft.com/office/drawing/2014/main" id="{61524CA4-2AB6-4CD1-A89D-1BE683F676C9}"/>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21887</xdr:rowOff>
    </xdr:from>
    <xdr:ext cx="599010" cy="259045"/>
    <xdr:sp macro="" textlink="">
      <xdr:nvSpPr>
        <xdr:cNvPr id="504" name="災害復旧事業費最大値テキスト">
          <a:extLst>
            <a:ext uri="{FF2B5EF4-FFF2-40B4-BE49-F238E27FC236}">
              <a16:creationId xmlns:a16="http://schemas.microsoft.com/office/drawing/2014/main" id="{3883312F-79D8-47BD-97C2-46851BA4243E}"/>
            </a:ext>
          </a:extLst>
        </xdr:cNvPr>
        <xdr:cNvSpPr txBox="1"/>
      </xdr:nvSpPr>
      <xdr:spPr>
        <a:xfrm>
          <a:off x="16370300" y="499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75210</xdr:rowOff>
    </xdr:from>
    <xdr:to>
      <xdr:col>86</xdr:col>
      <xdr:colOff>25400</xdr:colOff>
      <xdr:row>30</xdr:row>
      <xdr:rowOff>75210</xdr:rowOff>
    </xdr:to>
    <xdr:cxnSp macro="">
      <xdr:nvCxnSpPr>
        <xdr:cNvPr id="505" name="直線コネクタ 504">
          <a:extLst>
            <a:ext uri="{FF2B5EF4-FFF2-40B4-BE49-F238E27FC236}">
              <a16:creationId xmlns:a16="http://schemas.microsoft.com/office/drawing/2014/main" id="{BB6FD169-2C9C-4E69-822B-9B4857DF2A9E}"/>
            </a:ext>
          </a:extLst>
        </xdr:cNvPr>
        <xdr:cNvCxnSpPr/>
      </xdr:nvCxnSpPr>
      <xdr:spPr>
        <a:xfrm>
          <a:off x="16230600" y="521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13269</xdr:rowOff>
    </xdr:from>
    <xdr:to>
      <xdr:col>85</xdr:col>
      <xdr:colOff>127000</xdr:colOff>
      <xdr:row>39</xdr:row>
      <xdr:rowOff>44343</xdr:rowOff>
    </xdr:to>
    <xdr:cxnSp macro="">
      <xdr:nvCxnSpPr>
        <xdr:cNvPr id="506" name="直線コネクタ 505">
          <a:extLst>
            <a:ext uri="{FF2B5EF4-FFF2-40B4-BE49-F238E27FC236}">
              <a16:creationId xmlns:a16="http://schemas.microsoft.com/office/drawing/2014/main" id="{DA82CF0D-2BB4-484A-B179-2E360801FA14}"/>
            </a:ext>
          </a:extLst>
        </xdr:cNvPr>
        <xdr:cNvCxnSpPr/>
      </xdr:nvCxnSpPr>
      <xdr:spPr>
        <a:xfrm flipV="1">
          <a:off x="15481300" y="6699819"/>
          <a:ext cx="838200" cy="3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137934</xdr:rowOff>
    </xdr:from>
    <xdr:ext cx="534377" cy="259045"/>
    <xdr:sp macro="" textlink="">
      <xdr:nvSpPr>
        <xdr:cNvPr id="507" name="災害復旧事業費平均値テキスト">
          <a:extLst>
            <a:ext uri="{FF2B5EF4-FFF2-40B4-BE49-F238E27FC236}">
              <a16:creationId xmlns:a16="http://schemas.microsoft.com/office/drawing/2014/main" id="{0CCD204E-F8DB-4561-8369-393B66235BBB}"/>
            </a:ext>
          </a:extLst>
        </xdr:cNvPr>
        <xdr:cNvSpPr txBox="1"/>
      </xdr:nvSpPr>
      <xdr:spPr>
        <a:xfrm>
          <a:off x="16370300" y="6481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115057</xdr:rowOff>
    </xdr:from>
    <xdr:to>
      <xdr:col>85</xdr:col>
      <xdr:colOff>177800</xdr:colOff>
      <xdr:row>39</xdr:row>
      <xdr:rowOff>45207</xdr:rowOff>
    </xdr:to>
    <xdr:sp macro="" textlink="">
      <xdr:nvSpPr>
        <xdr:cNvPr id="508" name="フローチャート: 判断 507">
          <a:extLst>
            <a:ext uri="{FF2B5EF4-FFF2-40B4-BE49-F238E27FC236}">
              <a16:creationId xmlns:a16="http://schemas.microsoft.com/office/drawing/2014/main" id="{8A913680-54DC-4263-8F55-1BAF16302140}"/>
            </a:ext>
          </a:extLst>
        </xdr:cNvPr>
        <xdr:cNvSpPr/>
      </xdr:nvSpPr>
      <xdr:spPr>
        <a:xfrm>
          <a:off x="16268700" y="663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31980</xdr:rowOff>
    </xdr:from>
    <xdr:to>
      <xdr:col>81</xdr:col>
      <xdr:colOff>50800</xdr:colOff>
      <xdr:row>39</xdr:row>
      <xdr:rowOff>44343</xdr:rowOff>
    </xdr:to>
    <xdr:cxnSp macro="">
      <xdr:nvCxnSpPr>
        <xdr:cNvPr id="509" name="直線コネクタ 508">
          <a:extLst>
            <a:ext uri="{FF2B5EF4-FFF2-40B4-BE49-F238E27FC236}">
              <a16:creationId xmlns:a16="http://schemas.microsoft.com/office/drawing/2014/main" id="{F4D3DFEB-8C49-4B30-B5B6-5C66D4E71B08}"/>
            </a:ext>
          </a:extLst>
        </xdr:cNvPr>
        <xdr:cNvCxnSpPr/>
      </xdr:nvCxnSpPr>
      <xdr:spPr>
        <a:xfrm>
          <a:off x="14592300" y="6718530"/>
          <a:ext cx="889000" cy="1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117104</xdr:rowOff>
    </xdr:from>
    <xdr:to>
      <xdr:col>81</xdr:col>
      <xdr:colOff>101600</xdr:colOff>
      <xdr:row>39</xdr:row>
      <xdr:rowOff>47254</xdr:rowOff>
    </xdr:to>
    <xdr:sp macro="" textlink="">
      <xdr:nvSpPr>
        <xdr:cNvPr id="510" name="フローチャート: 判断 509">
          <a:extLst>
            <a:ext uri="{FF2B5EF4-FFF2-40B4-BE49-F238E27FC236}">
              <a16:creationId xmlns:a16="http://schemas.microsoft.com/office/drawing/2014/main" id="{9BF0816C-6106-46EF-B4D1-FF2085170710}"/>
            </a:ext>
          </a:extLst>
        </xdr:cNvPr>
        <xdr:cNvSpPr/>
      </xdr:nvSpPr>
      <xdr:spPr>
        <a:xfrm>
          <a:off x="15430500" y="663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63781</xdr:rowOff>
    </xdr:from>
    <xdr:ext cx="534377" cy="259045"/>
    <xdr:sp macro="" textlink="">
      <xdr:nvSpPr>
        <xdr:cNvPr id="511" name="テキスト ボックス 510">
          <a:extLst>
            <a:ext uri="{FF2B5EF4-FFF2-40B4-BE49-F238E27FC236}">
              <a16:creationId xmlns:a16="http://schemas.microsoft.com/office/drawing/2014/main" id="{A900870A-B741-4E78-AC1C-F300E5937E65}"/>
            </a:ext>
          </a:extLst>
        </xdr:cNvPr>
        <xdr:cNvSpPr txBox="1"/>
      </xdr:nvSpPr>
      <xdr:spPr>
        <a:xfrm>
          <a:off x="15214111" y="640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31980</xdr:rowOff>
    </xdr:from>
    <xdr:to>
      <xdr:col>76</xdr:col>
      <xdr:colOff>114300</xdr:colOff>
      <xdr:row>39</xdr:row>
      <xdr:rowOff>42776</xdr:rowOff>
    </xdr:to>
    <xdr:cxnSp macro="">
      <xdr:nvCxnSpPr>
        <xdr:cNvPr id="512" name="直線コネクタ 511">
          <a:extLst>
            <a:ext uri="{FF2B5EF4-FFF2-40B4-BE49-F238E27FC236}">
              <a16:creationId xmlns:a16="http://schemas.microsoft.com/office/drawing/2014/main" id="{70A1FA65-7254-421A-84B0-7F59E098078B}"/>
            </a:ext>
          </a:extLst>
        </xdr:cNvPr>
        <xdr:cNvCxnSpPr/>
      </xdr:nvCxnSpPr>
      <xdr:spPr>
        <a:xfrm flipV="1">
          <a:off x="13703300" y="6718530"/>
          <a:ext cx="889000" cy="1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120171</xdr:rowOff>
    </xdr:from>
    <xdr:to>
      <xdr:col>76</xdr:col>
      <xdr:colOff>165100</xdr:colOff>
      <xdr:row>39</xdr:row>
      <xdr:rowOff>50321</xdr:rowOff>
    </xdr:to>
    <xdr:sp macro="" textlink="">
      <xdr:nvSpPr>
        <xdr:cNvPr id="513" name="フローチャート: 判断 512">
          <a:extLst>
            <a:ext uri="{FF2B5EF4-FFF2-40B4-BE49-F238E27FC236}">
              <a16:creationId xmlns:a16="http://schemas.microsoft.com/office/drawing/2014/main" id="{0EB7D7A3-260E-477B-822E-1D1229FA778F}"/>
            </a:ext>
          </a:extLst>
        </xdr:cNvPr>
        <xdr:cNvSpPr/>
      </xdr:nvSpPr>
      <xdr:spPr>
        <a:xfrm>
          <a:off x="145415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66848</xdr:rowOff>
    </xdr:from>
    <xdr:ext cx="534377" cy="259045"/>
    <xdr:sp macro="" textlink="">
      <xdr:nvSpPr>
        <xdr:cNvPr id="514" name="テキスト ボックス 513">
          <a:extLst>
            <a:ext uri="{FF2B5EF4-FFF2-40B4-BE49-F238E27FC236}">
              <a16:creationId xmlns:a16="http://schemas.microsoft.com/office/drawing/2014/main" id="{453B34CD-64CA-41DA-B0BD-5BC98B39276A}"/>
            </a:ext>
          </a:extLst>
        </xdr:cNvPr>
        <xdr:cNvSpPr txBox="1"/>
      </xdr:nvSpPr>
      <xdr:spPr>
        <a:xfrm>
          <a:off x="14325111" y="641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37710</xdr:rowOff>
    </xdr:from>
    <xdr:to>
      <xdr:col>71</xdr:col>
      <xdr:colOff>177800</xdr:colOff>
      <xdr:row>39</xdr:row>
      <xdr:rowOff>42776</xdr:rowOff>
    </xdr:to>
    <xdr:cxnSp macro="">
      <xdr:nvCxnSpPr>
        <xdr:cNvPr id="515" name="直線コネクタ 514">
          <a:extLst>
            <a:ext uri="{FF2B5EF4-FFF2-40B4-BE49-F238E27FC236}">
              <a16:creationId xmlns:a16="http://schemas.microsoft.com/office/drawing/2014/main" id="{5E28E43F-8797-4DD9-BE94-08945AF84535}"/>
            </a:ext>
          </a:extLst>
        </xdr:cNvPr>
        <xdr:cNvCxnSpPr/>
      </xdr:nvCxnSpPr>
      <xdr:spPr>
        <a:xfrm>
          <a:off x="12814300" y="6724260"/>
          <a:ext cx="889000" cy="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133683</xdr:rowOff>
    </xdr:from>
    <xdr:to>
      <xdr:col>72</xdr:col>
      <xdr:colOff>38100</xdr:colOff>
      <xdr:row>39</xdr:row>
      <xdr:rowOff>63833</xdr:rowOff>
    </xdr:to>
    <xdr:sp macro="" textlink="">
      <xdr:nvSpPr>
        <xdr:cNvPr id="516" name="フローチャート: 判断 515">
          <a:extLst>
            <a:ext uri="{FF2B5EF4-FFF2-40B4-BE49-F238E27FC236}">
              <a16:creationId xmlns:a16="http://schemas.microsoft.com/office/drawing/2014/main" id="{F0150BEA-5D6B-4989-ACB7-D6F9F5BB6205}"/>
            </a:ext>
          </a:extLst>
        </xdr:cNvPr>
        <xdr:cNvSpPr/>
      </xdr:nvSpPr>
      <xdr:spPr>
        <a:xfrm>
          <a:off x="13652500" y="664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80360</xdr:rowOff>
    </xdr:from>
    <xdr:ext cx="534377" cy="259045"/>
    <xdr:sp macro="" textlink="">
      <xdr:nvSpPr>
        <xdr:cNvPr id="517" name="テキスト ボックス 516">
          <a:extLst>
            <a:ext uri="{FF2B5EF4-FFF2-40B4-BE49-F238E27FC236}">
              <a16:creationId xmlns:a16="http://schemas.microsoft.com/office/drawing/2014/main" id="{6585D947-0762-4226-A78E-6605004010C2}"/>
            </a:ext>
          </a:extLst>
        </xdr:cNvPr>
        <xdr:cNvSpPr txBox="1"/>
      </xdr:nvSpPr>
      <xdr:spPr>
        <a:xfrm>
          <a:off x="13436111" y="642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134814</xdr:rowOff>
    </xdr:from>
    <xdr:to>
      <xdr:col>67</xdr:col>
      <xdr:colOff>101600</xdr:colOff>
      <xdr:row>39</xdr:row>
      <xdr:rowOff>64964</xdr:rowOff>
    </xdr:to>
    <xdr:sp macro="" textlink="">
      <xdr:nvSpPr>
        <xdr:cNvPr id="518" name="フローチャート: 判断 517">
          <a:extLst>
            <a:ext uri="{FF2B5EF4-FFF2-40B4-BE49-F238E27FC236}">
              <a16:creationId xmlns:a16="http://schemas.microsoft.com/office/drawing/2014/main" id="{09E4527C-260D-4C2A-8FCC-75229A59CD90}"/>
            </a:ext>
          </a:extLst>
        </xdr:cNvPr>
        <xdr:cNvSpPr/>
      </xdr:nvSpPr>
      <xdr:spPr>
        <a:xfrm>
          <a:off x="12763500" y="664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81491</xdr:rowOff>
    </xdr:from>
    <xdr:ext cx="534377" cy="259045"/>
    <xdr:sp macro="" textlink="">
      <xdr:nvSpPr>
        <xdr:cNvPr id="519" name="テキスト ボックス 518">
          <a:extLst>
            <a:ext uri="{FF2B5EF4-FFF2-40B4-BE49-F238E27FC236}">
              <a16:creationId xmlns:a16="http://schemas.microsoft.com/office/drawing/2014/main" id="{14E1A431-20F7-4C2B-A82B-D69C74AE84E8}"/>
            </a:ext>
          </a:extLst>
        </xdr:cNvPr>
        <xdr:cNvSpPr txBox="1"/>
      </xdr:nvSpPr>
      <xdr:spPr>
        <a:xfrm>
          <a:off x="12547111" y="642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EABBD83B-AE47-40EF-8183-BAFA0B80A012}"/>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1EBB9489-9DB3-47FE-8A2C-874E5057C71C}"/>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1E352534-8BB0-4B00-B9C7-E03A7B50823E}"/>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EA600534-1F2E-48C5-A7D9-41C860EEE07A}"/>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A723C133-4035-4EC1-9F83-4404D074DD93}"/>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133919</xdr:rowOff>
    </xdr:from>
    <xdr:to>
      <xdr:col>85</xdr:col>
      <xdr:colOff>177800</xdr:colOff>
      <xdr:row>39</xdr:row>
      <xdr:rowOff>64069</xdr:rowOff>
    </xdr:to>
    <xdr:sp macro="" textlink="">
      <xdr:nvSpPr>
        <xdr:cNvPr id="525" name="楕円 524">
          <a:extLst>
            <a:ext uri="{FF2B5EF4-FFF2-40B4-BE49-F238E27FC236}">
              <a16:creationId xmlns:a16="http://schemas.microsoft.com/office/drawing/2014/main" id="{7B103E4B-97AD-4D07-AF30-07C97BF10689}"/>
            </a:ext>
          </a:extLst>
        </xdr:cNvPr>
        <xdr:cNvSpPr/>
      </xdr:nvSpPr>
      <xdr:spPr>
        <a:xfrm>
          <a:off x="16268700" y="664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93485</xdr:rowOff>
    </xdr:from>
    <xdr:ext cx="534377" cy="259045"/>
    <xdr:sp macro="" textlink="">
      <xdr:nvSpPr>
        <xdr:cNvPr id="526" name="災害復旧事業費該当値テキスト">
          <a:extLst>
            <a:ext uri="{FF2B5EF4-FFF2-40B4-BE49-F238E27FC236}">
              <a16:creationId xmlns:a16="http://schemas.microsoft.com/office/drawing/2014/main" id="{2EE430A0-1231-4432-8125-7A0EABB02821}"/>
            </a:ext>
          </a:extLst>
        </xdr:cNvPr>
        <xdr:cNvSpPr txBox="1"/>
      </xdr:nvSpPr>
      <xdr:spPr>
        <a:xfrm>
          <a:off x="16370300" y="6608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164993</xdr:rowOff>
    </xdr:from>
    <xdr:to>
      <xdr:col>81</xdr:col>
      <xdr:colOff>101600</xdr:colOff>
      <xdr:row>39</xdr:row>
      <xdr:rowOff>95143</xdr:rowOff>
    </xdr:to>
    <xdr:sp macro="" textlink="">
      <xdr:nvSpPr>
        <xdr:cNvPr id="527" name="楕円 526">
          <a:extLst>
            <a:ext uri="{FF2B5EF4-FFF2-40B4-BE49-F238E27FC236}">
              <a16:creationId xmlns:a16="http://schemas.microsoft.com/office/drawing/2014/main" id="{C1935F97-7C2F-462F-B2D2-E27E190A5E35}"/>
            </a:ext>
          </a:extLst>
        </xdr:cNvPr>
        <xdr:cNvSpPr/>
      </xdr:nvSpPr>
      <xdr:spPr>
        <a:xfrm>
          <a:off x="15430500" y="668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86270</xdr:rowOff>
    </xdr:from>
    <xdr:ext cx="313932" cy="259045"/>
    <xdr:sp macro="" textlink="">
      <xdr:nvSpPr>
        <xdr:cNvPr id="528" name="テキスト ボックス 527">
          <a:extLst>
            <a:ext uri="{FF2B5EF4-FFF2-40B4-BE49-F238E27FC236}">
              <a16:creationId xmlns:a16="http://schemas.microsoft.com/office/drawing/2014/main" id="{01CCC484-4D08-4B22-A25D-27F80135395C}"/>
            </a:ext>
          </a:extLst>
        </xdr:cNvPr>
        <xdr:cNvSpPr txBox="1"/>
      </xdr:nvSpPr>
      <xdr:spPr>
        <a:xfrm>
          <a:off x="15324333" y="67728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152630</xdr:rowOff>
    </xdr:from>
    <xdr:to>
      <xdr:col>76</xdr:col>
      <xdr:colOff>165100</xdr:colOff>
      <xdr:row>39</xdr:row>
      <xdr:rowOff>82780</xdr:rowOff>
    </xdr:to>
    <xdr:sp macro="" textlink="">
      <xdr:nvSpPr>
        <xdr:cNvPr id="529" name="楕円 528">
          <a:extLst>
            <a:ext uri="{FF2B5EF4-FFF2-40B4-BE49-F238E27FC236}">
              <a16:creationId xmlns:a16="http://schemas.microsoft.com/office/drawing/2014/main" id="{A28280F5-F6C2-4D27-A4F5-471A09E89F5D}"/>
            </a:ext>
          </a:extLst>
        </xdr:cNvPr>
        <xdr:cNvSpPr/>
      </xdr:nvSpPr>
      <xdr:spPr>
        <a:xfrm>
          <a:off x="14541500" y="666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73907</xdr:rowOff>
    </xdr:from>
    <xdr:ext cx="469744" cy="259045"/>
    <xdr:sp macro="" textlink="">
      <xdr:nvSpPr>
        <xdr:cNvPr id="530" name="テキスト ボックス 529">
          <a:extLst>
            <a:ext uri="{FF2B5EF4-FFF2-40B4-BE49-F238E27FC236}">
              <a16:creationId xmlns:a16="http://schemas.microsoft.com/office/drawing/2014/main" id="{BE9E4DC9-5BD6-441A-9882-8BC1522D166C}"/>
            </a:ext>
          </a:extLst>
        </xdr:cNvPr>
        <xdr:cNvSpPr txBox="1"/>
      </xdr:nvSpPr>
      <xdr:spPr>
        <a:xfrm>
          <a:off x="14357428" y="676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163426</xdr:rowOff>
    </xdr:from>
    <xdr:to>
      <xdr:col>72</xdr:col>
      <xdr:colOff>38100</xdr:colOff>
      <xdr:row>39</xdr:row>
      <xdr:rowOff>93576</xdr:rowOff>
    </xdr:to>
    <xdr:sp macro="" textlink="">
      <xdr:nvSpPr>
        <xdr:cNvPr id="531" name="楕円 530">
          <a:extLst>
            <a:ext uri="{FF2B5EF4-FFF2-40B4-BE49-F238E27FC236}">
              <a16:creationId xmlns:a16="http://schemas.microsoft.com/office/drawing/2014/main" id="{EA4E77B4-8E02-43E0-B03B-E66801682DCB}"/>
            </a:ext>
          </a:extLst>
        </xdr:cNvPr>
        <xdr:cNvSpPr/>
      </xdr:nvSpPr>
      <xdr:spPr>
        <a:xfrm>
          <a:off x="13652500" y="667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84703</xdr:rowOff>
    </xdr:from>
    <xdr:ext cx="378565" cy="259045"/>
    <xdr:sp macro="" textlink="">
      <xdr:nvSpPr>
        <xdr:cNvPr id="532" name="テキスト ボックス 531">
          <a:extLst>
            <a:ext uri="{FF2B5EF4-FFF2-40B4-BE49-F238E27FC236}">
              <a16:creationId xmlns:a16="http://schemas.microsoft.com/office/drawing/2014/main" id="{79C53077-5992-4761-A487-FD1063388A26}"/>
            </a:ext>
          </a:extLst>
        </xdr:cNvPr>
        <xdr:cNvSpPr txBox="1"/>
      </xdr:nvSpPr>
      <xdr:spPr>
        <a:xfrm>
          <a:off x="13514017" y="6771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158360</xdr:rowOff>
    </xdr:from>
    <xdr:to>
      <xdr:col>67</xdr:col>
      <xdr:colOff>101600</xdr:colOff>
      <xdr:row>39</xdr:row>
      <xdr:rowOff>88510</xdr:rowOff>
    </xdr:to>
    <xdr:sp macro="" textlink="">
      <xdr:nvSpPr>
        <xdr:cNvPr id="533" name="楕円 532">
          <a:extLst>
            <a:ext uri="{FF2B5EF4-FFF2-40B4-BE49-F238E27FC236}">
              <a16:creationId xmlns:a16="http://schemas.microsoft.com/office/drawing/2014/main" id="{95A6CB31-DF68-4364-98E9-5A341442DD36}"/>
            </a:ext>
          </a:extLst>
        </xdr:cNvPr>
        <xdr:cNvSpPr/>
      </xdr:nvSpPr>
      <xdr:spPr>
        <a:xfrm>
          <a:off x="12763500" y="667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79637</xdr:rowOff>
    </xdr:from>
    <xdr:ext cx="469744" cy="259045"/>
    <xdr:sp macro="" textlink="">
      <xdr:nvSpPr>
        <xdr:cNvPr id="534" name="テキスト ボックス 533">
          <a:extLst>
            <a:ext uri="{FF2B5EF4-FFF2-40B4-BE49-F238E27FC236}">
              <a16:creationId xmlns:a16="http://schemas.microsoft.com/office/drawing/2014/main" id="{A6F5D233-FEBA-4090-A07E-127B280BEE33}"/>
            </a:ext>
          </a:extLst>
        </xdr:cNvPr>
        <xdr:cNvSpPr txBox="1"/>
      </xdr:nvSpPr>
      <xdr:spPr>
        <a:xfrm>
          <a:off x="12579428" y="676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id="{7EE9FB2A-B82D-4D1C-9936-A70EE975DE8B}"/>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id="{39C61F72-CAC3-40B9-BDC1-90B4B2093DE7}"/>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id="{28BC919B-E7D9-4160-9F80-67984FADC781}"/>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id="{04DAA651-153E-4799-A792-E4E9351FD464}"/>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id="{933593AD-4BC5-4D02-9B6D-83A87CF0105C}"/>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id="{60C2CFC1-8F7C-4D07-9551-3DBE7A34E918}"/>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id="{B2A08784-90EF-49B5-9F8E-9A27DCBF3CB2}"/>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8FAD12E-9FFB-4C49-A2D8-72EEF1502AC7}"/>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5ADE66FC-3455-40F6-89F1-1259958E613C}"/>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93F2DD1E-A75E-4683-85DC-D9019E1BC19D}"/>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5" name="直線コネクタ 544">
          <a:extLst>
            <a:ext uri="{FF2B5EF4-FFF2-40B4-BE49-F238E27FC236}">
              <a16:creationId xmlns:a16="http://schemas.microsoft.com/office/drawing/2014/main" id="{949D248D-751E-41EA-BF4D-63E4D76DCFF8}"/>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6" name="テキスト ボックス 545">
          <a:extLst>
            <a:ext uri="{FF2B5EF4-FFF2-40B4-BE49-F238E27FC236}">
              <a16:creationId xmlns:a16="http://schemas.microsoft.com/office/drawing/2014/main" id="{A29A0D62-ED86-45F4-A279-96FBDC4DBA6F}"/>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7" name="直線コネクタ 546">
          <a:extLst>
            <a:ext uri="{FF2B5EF4-FFF2-40B4-BE49-F238E27FC236}">
              <a16:creationId xmlns:a16="http://schemas.microsoft.com/office/drawing/2014/main" id="{088D1672-DAB5-4DF1-82D2-AB8326C38115}"/>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48" name="テキスト ボックス 547">
          <a:extLst>
            <a:ext uri="{FF2B5EF4-FFF2-40B4-BE49-F238E27FC236}">
              <a16:creationId xmlns:a16="http://schemas.microsoft.com/office/drawing/2014/main" id="{2143CD1E-3B33-41BF-BEF0-2AFF781B6D36}"/>
            </a:ext>
          </a:extLst>
        </xdr:cNvPr>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44D845E5-53B1-4B64-B0F7-B87A9E45B3B2}"/>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0" name="テキスト ボックス 549">
          <a:extLst>
            <a:ext uri="{FF2B5EF4-FFF2-40B4-BE49-F238E27FC236}">
              <a16:creationId xmlns:a16="http://schemas.microsoft.com/office/drawing/2014/main" id="{47B7D9CF-0CA2-4F43-A5DF-DA1424EB168E}"/>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1" name="直線コネクタ 550">
          <a:extLst>
            <a:ext uri="{FF2B5EF4-FFF2-40B4-BE49-F238E27FC236}">
              <a16:creationId xmlns:a16="http://schemas.microsoft.com/office/drawing/2014/main" id="{0F70D898-78D6-42C5-9AC8-7D8364AA9E97}"/>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52" name="テキスト ボックス 551">
          <a:extLst>
            <a:ext uri="{FF2B5EF4-FFF2-40B4-BE49-F238E27FC236}">
              <a16:creationId xmlns:a16="http://schemas.microsoft.com/office/drawing/2014/main" id="{9CB6F798-EB56-4572-8D11-C83AD64FBF1E}"/>
            </a:ext>
          </a:extLst>
        </xdr:cNvPr>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3" name="直線コネクタ 552">
          <a:extLst>
            <a:ext uri="{FF2B5EF4-FFF2-40B4-BE49-F238E27FC236}">
              <a16:creationId xmlns:a16="http://schemas.microsoft.com/office/drawing/2014/main" id="{6FC6E02D-6F45-468B-BF22-B3F87AF1B8E9}"/>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54" name="テキスト ボックス 553">
          <a:extLst>
            <a:ext uri="{FF2B5EF4-FFF2-40B4-BE49-F238E27FC236}">
              <a16:creationId xmlns:a16="http://schemas.microsoft.com/office/drawing/2014/main" id="{5AAFFEB1-70C3-40C5-BC54-7EA4A13D2066}"/>
            </a:ext>
          </a:extLst>
        </xdr:cNvPr>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72D6714F-7F8F-4407-92EC-51DE3351B06E}"/>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6" name="テキスト ボックス 555">
          <a:extLst>
            <a:ext uri="{FF2B5EF4-FFF2-40B4-BE49-F238E27FC236}">
              <a16:creationId xmlns:a16="http://schemas.microsoft.com/office/drawing/2014/main" id="{50C366F3-CFD2-4B0C-B9AE-0620F5E3B678}"/>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EC489895-B06F-4075-82E7-6A29F0F35252}"/>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63500</xdr:rowOff>
    </xdr:from>
    <xdr:to>
      <xdr:col>85</xdr:col>
      <xdr:colOff>126364</xdr:colOff>
      <xdr:row>59</xdr:row>
      <xdr:rowOff>44450</xdr:rowOff>
    </xdr:to>
    <xdr:cxnSp macro="">
      <xdr:nvCxnSpPr>
        <xdr:cNvPr id="558" name="直線コネクタ 557">
          <a:extLst>
            <a:ext uri="{FF2B5EF4-FFF2-40B4-BE49-F238E27FC236}">
              <a16:creationId xmlns:a16="http://schemas.microsoft.com/office/drawing/2014/main" id="{E065E09E-105D-4CD5-BA91-4BE578F6AA36}"/>
            </a:ext>
          </a:extLst>
        </xdr:cNvPr>
        <xdr:cNvCxnSpPr/>
      </xdr:nvCxnSpPr>
      <xdr:spPr>
        <a:xfrm flipV="1">
          <a:off x="16317595" y="8807450"/>
          <a:ext cx="1269"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84218</xdr:rowOff>
    </xdr:from>
    <xdr:ext cx="249299" cy="259045"/>
    <xdr:sp macro="" textlink="">
      <xdr:nvSpPr>
        <xdr:cNvPr id="559" name="失業対策事業費最小値テキスト">
          <a:extLst>
            <a:ext uri="{FF2B5EF4-FFF2-40B4-BE49-F238E27FC236}">
              <a16:creationId xmlns:a16="http://schemas.microsoft.com/office/drawing/2014/main" id="{EF622181-3498-4E5F-90F0-A60BB0B9A51F}"/>
            </a:ext>
          </a:extLst>
        </xdr:cNvPr>
        <xdr:cNvSpPr txBox="1"/>
      </xdr:nvSpPr>
      <xdr:spPr>
        <a:xfrm>
          <a:off x="16370300" y="10199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0" name="直線コネクタ 559">
          <a:extLst>
            <a:ext uri="{FF2B5EF4-FFF2-40B4-BE49-F238E27FC236}">
              <a16:creationId xmlns:a16="http://schemas.microsoft.com/office/drawing/2014/main" id="{DD4FB4B6-FFD1-48EC-ACA2-E9A3087508E5}"/>
            </a:ext>
          </a:extLst>
        </xdr:cNvPr>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10177</xdr:rowOff>
    </xdr:from>
    <xdr:ext cx="469744" cy="259045"/>
    <xdr:sp macro="" textlink="">
      <xdr:nvSpPr>
        <xdr:cNvPr id="561" name="失業対策事業費最大値テキスト">
          <a:extLst>
            <a:ext uri="{FF2B5EF4-FFF2-40B4-BE49-F238E27FC236}">
              <a16:creationId xmlns:a16="http://schemas.microsoft.com/office/drawing/2014/main" id="{5645F48E-CAEC-491F-900B-771828CE43AE}"/>
            </a:ext>
          </a:extLst>
        </xdr:cNvPr>
        <xdr:cNvSpPr txBox="1"/>
      </xdr:nvSpPr>
      <xdr:spPr>
        <a:xfrm>
          <a:off x="16370300" y="858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63500</xdr:rowOff>
    </xdr:from>
    <xdr:to>
      <xdr:col>86</xdr:col>
      <xdr:colOff>25400</xdr:colOff>
      <xdr:row>51</xdr:row>
      <xdr:rowOff>63500</xdr:rowOff>
    </xdr:to>
    <xdr:cxnSp macro="">
      <xdr:nvCxnSpPr>
        <xdr:cNvPr id="562" name="直線コネクタ 561">
          <a:extLst>
            <a:ext uri="{FF2B5EF4-FFF2-40B4-BE49-F238E27FC236}">
              <a16:creationId xmlns:a16="http://schemas.microsoft.com/office/drawing/2014/main" id="{C94E2F9C-A5BD-4F96-9FE8-FB06E5D97A24}"/>
            </a:ext>
          </a:extLst>
        </xdr:cNvPr>
        <xdr:cNvCxnSpPr/>
      </xdr:nvCxnSpPr>
      <xdr:spPr>
        <a:xfrm>
          <a:off x="16230600" y="880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3" name="直線コネクタ 562">
          <a:extLst>
            <a:ext uri="{FF2B5EF4-FFF2-40B4-BE49-F238E27FC236}">
              <a16:creationId xmlns:a16="http://schemas.microsoft.com/office/drawing/2014/main" id="{6ED0D65A-42EE-4A45-9A71-9BD0E6B65743}"/>
            </a:ext>
          </a:extLst>
        </xdr:cNvPr>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1668</xdr:rowOff>
    </xdr:from>
    <xdr:ext cx="313932" cy="259045"/>
    <xdr:sp macro="" textlink="">
      <xdr:nvSpPr>
        <xdr:cNvPr id="564" name="失業対策事業費平均値テキスト">
          <a:extLst>
            <a:ext uri="{FF2B5EF4-FFF2-40B4-BE49-F238E27FC236}">
              <a16:creationId xmlns:a16="http://schemas.microsoft.com/office/drawing/2014/main" id="{8E8D75D7-7DAD-4C5F-8145-ABF006AE84D1}"/>
            </a:ext>
          </a:extLst>
        </xdr:cNvPr>
        <xdr:cNvSpPr txBox="1"/>
      </xdr:nvSpPr>
      <xdr:spPr>
        <a:xfrm>
          <a:off x="16370300" y="994576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150241</xdr:rowOff>
    </xdr:from>
    <xdr:to>
      <xdr:col>85</xdr:col>
      <xdr:colOff>177800</xdr:colOff>
      <xdr:row>59</xdr:row>
      <xdr:rowOff>80391</xdr:rowOff>
    </xdr:to>
    <xdr:sp macro="" textlink="">
      <xdr:nvSpPr>
        <xdr:cNvPr id="565" name="フローチャート: 判断 564">
          <a:extLst>
            <a:ext uri="{FF2B5EF4-FFF2-40B4-BE49-F238E27FC236}">
              <a16:creationId xmlns:a16="http://schemas.microsoft.com/office/drawing/2014/main" id="{EB3998BB-7F55-4DDD-8055-3E30288E8AB2}"/>
            </a:ext>
          </a:extLst>
        </xdr:cNvPr>
        <xdr:cNvSpPr/>
      </xdr:nvSpPr>
      <xdr:spPr>
        <a:xfrm>
          <a:off x="162687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6" name="直線コネクタ 565">
          <a:extLst>
            <a:ext uri="{FF2B5EF4-FFF2-40B4-BE49-F238E27FC236}">
              <a16:creationId xmlns:a16="http://schemas.microsoft.com/office/drawing/2014/main" id="{85E78887-9983-4E50-A9BE-4D8FB245593A}"/>
            </a:ext>
          </a:extLst>
        </xdr:cNvPr>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165100</xdr:rowOff>
    </xdr:from>
    <xdr:to>
      <xdr:col>81</xdr:col>
      <xdr:colOff>101600</xdr:colOff>
      <xdr:row>59</xdr:row>
      <xdr:rowOff>95250</xdr:rowOff>
    </xdr:to>
    <xdr:sp macro="" textlink="">
      <xdr:nvSpPr>
        <xdr:cNvPr id="567" name="フローチャート: 判断 566">
          <a:extLst>
            <a:ext uri="{FF2B5EF4-FFF2-40B4-BE49-F238E27FC236}">
              <a16:creationId xmlns:a16="http://schemas.microsoft.com/office/drawing/2014/main" id="{09E6969D-5CA1-4665-BCFD-4BB2335C48B7}"/>
            </a:ext>
          </a:extLst>
        </xdr:cNvPr>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68" name="テキスト ボックス 567">
          <a:extLst>
            <a:ext uri="{FF2B5EF4-FFF2-40B4-BE49-F238E27FC236}">
              <a16:creationId xmlns:a16="http://schemas.microsoft.com/office/drawing/2014/main" id="{C22DFA9B-3541-4C58-AF6C-A41615344B1E}"/>
            </a:ext>
          </a:extLst>
        </xdr:cNvPr>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69" name="直線コネクタ 568">
          <a:extLst>
            <a:ext uri="{FF2B5EF4-FFF2-40B4-BE49-F238E27FC236}">
              <a16:creationId xmlns:a16="http://schemas.microsoft.com/office/drawing/2014/main" id="{25F22D33-F9DE-4E1F-B4BC-9309E65EC0A3}"/>
            </a:ext>
          </a:extLst>
        </xdr:cNvPr>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0" name="フローチャート: 判断 569">
          <a:extLst>
            <a:ext uri="{FF2B5EF4-FFF2-40B4-BE49-F238E27FC236}">
              <a16:creationId xmlns:a16="http://schemas.microsoft.com/office/drawing/2014/main" id="{2CA72845-AE03-44A3-9030-87E5E4FCF30E}"/>
            </a:ext>
          </a:extLst>
        </xdr:cNvPr>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1" name="テキスト ボックス 570">
          <a:extLst>
            <a:ext uri="{FF2B5EF4-FFF2-40B4-BE49-F238E27FC236}">
              <a16:creationId xmlns:a16="http://schemas.microsoft.com/office/drawing/2014/main" id="{AD862217-D66C-44DA-B114-5F98978D6CC8}"/>
            </a:ext>
          </a:extLst>
        </xdr:cNvPr>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2" name="直線コネクタ 571">
          <a:extLst>
            <a:ext uri="{FF2B5EF4-FFF2-40B4-BE49-F238E27FC236}">
              <a16:creationId xmlns:a16="http://schemas.microsoft.com/office/drawing/2014/main" id="{FDEC6319-5539-4022-A2C5-60D6631B5EDE}"/>
            </a:ext>
          </a:extLst>
        </xdr:cNvPr>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162814</xdr:rowOff>
    </xdr:from>
    <xdr:to>
      <xdr:col>72</xdr:col>
      <xdr:colOff>38100</xdr:colOff>
      <xdr:row>59</xdr:row>
      <xdr:rowOff>92964</xdr:rowOff>
    </xdr:to>
    <xdr:sp macro="" textlink="">
      <xdr:nvSpPr>
        <xdr:cNvPr id="573" name="フローチャート: 判断 572">
          <a:extLst>
            <a:ext uri="{FF2B5EF4-FFF2-40B4-BE49-F238E27FC236}">
              <a16:creationId xmlns:a16="http://schemas.microsoft.com/office/drawing/2014/main" id="{510DAFEC-153B-4B3E-B2D1-FECBDCBB123B}"/>
            </a:ext>
          </a:extLst>
        </xdr:cNvPr>
        <xdr:cNvSpPr/>
      </xdr:nvSpPr>
      <xdr:spPr>
        <a:xfrm>
          <a:off x="13652500" y="1010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109491</xdr:rowOff>
    </xdr:from>
    <xdr:ext cx="249299" cy="259045"/>
    <xdr:sp macro="" textlink="">
      <xdr:nvSpPr>
        <xdr:cNvPr id="574" name="テキスト ボックス 573">
          <a:extLst>
            <a:ext uri="{FF2B5EF4-FFF2-40B4-BE49-F238E27FC236}">
              <a16:creationId xmlns:a16="http://schemas.microsoft.com/office/drawing/2014/main" id="{8F1D320E-974F-4763-BCAB-65D7F00573AF}"/>
            </a:ext>
          </a:extLst>
        </xdr:cNvPr>
        <xdr:cNvSpPr txBox="1"/>
      </xdr:nvSpPr>
      <xdr:spPr>
        <a:xfrm>
          <a:off x="13578650" y="9882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162433</xdr:rowOff>
    </xdr:from>
    <xdr:to>
      <xdr:col>67</xdr:col>
      <xdr:colOff>101600</xdr:colOff>
      <xdr:row>59</xdr:row>
      <xdr:rowOff>92583</xdr:rowOff>
    </xdr:to>
    <xdr:sp macro="" textlink="">
      <xdr:nvSpPr>
        <xdr:cNvPr id="575" name="フローチャート: 判断 574">
          <a:extLst>
            <a:ext uri="{FF2B5EF4-FFF2-40B4-BE49-F238E27FC236}">
              <a16:creationId xmlns:a16="http://schemas.microsoft.com/office/drawing/2014/main" id="{03C7F18D-6E0B-40D7-B305-CFDF69E4A32E}"/>
            </a:ext>
          </a:extLst>
        </xdr:cNvPr>
        <xdr:cNvSpPr/>
      </xdr:nvSpPr>
      <xdr:spPr>
        <a:xfrm>
          <a:off x="12763500" y="1010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109110</xdr:rowOff>
    </xdr:from>
    <xdr:ext cx="249299" cy="259045"/>
    <xdr:sp macro="" textlink="">
      <xdr:nvSpPr>
        <xdr:cNvPr id="576" name="テキスト ボックス 575">
          <a:extLst>
            <a:ext uri="{FF2B5EF4-FFF2-40B4-BE49-F238E27FC236}">
              <a16:creationId xmlns:a16="http://schemas.microsoft.com/office/drawing/2014/main" id="{86FC226B-307E-426D-A4E1-40F1808911A4}"/>
            </a:ext>
          </a:extLst>
        </xdr:cNvPr>
        <xdr:cNvSpPr txBox="1"/>
      </xdr:nvSpPr>
      <xdr:spPr>
        <a:xfrm>
          <a:off x="12689650" y="98817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141B9673-35E2-4EC0-ACC1-EC7F8CE5D94C}"/>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9FBA100-ACEE-42CA-882A-DF1F4025EEA2}"/>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EDA0CA00-B22D-485D-9926-FA0F0470C56E}"/>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AE4D9264-BEDA-4FCE-938B-DA7B9515EB4B}"/>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D62340D-FF0F-436B-A7FF-E7B137258324}"/>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2" name="楕円 581">
          <a:extLst>
            <a:ext uri="{FF2B5EF4-FFF2-40B4-BE49-F238E27FC236}">
              <a16:creationId xmlns:a16="http://schemas.microsoft.com/office/drawing/2014/main" id="{E4285C46-642A-4B7E-86F4-26DAE4634E84}"/>
            </a:ext>
          </a:extLst>
        </xdr:cNvPr>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128668</xdr:rowOff>
    </xdr:from>
    <xdr:ext cx="249299" cy="259045"/>
    <xdr:sp macro="" textlink="">
      <xdr:nvSpPr>
        <xdr:cNvPr id="583" name="失業対策事業費該当値テキスト">
          <a:extLst>
            <a:ext uri="{FF2B5EF4-FFF2-40B4-BE49-F238E27FC236}">
              <a16:creationId xmlns:a16="http://schemas.microsoft.com/office/drawing/2014/main" id="{1E3EB977-3B6D-402B-9F14-EB56D42973F0}"/>
            </a:ext>
          </a:extLst>
        </xdr:cNvPr>
        <xdr:cNvSpPr txBox="1"/>
      </xdr:nvSpPr>
      <xdr:spPr>
        <a:xfrm>
          <a:off x="16370300" y="10072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4" name="楕円 583">
          <a:extLst>
            <a:ext uri="{FF2B5EF4-FFF2-40B4-BE49-F238E27FC236}">
              <a16:creationId xmlns:a16="http://schemas.microsoft.com/office/drawing/2014/main" id="{06FB402F-D6CC-4757-9684-35B0E8A2E3F7}"/>
            </a:ext>
          </a:extLst>
        </xdr:cNvPr>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111777</xdr:rowOff>
    </xdr:from>
    <xdr:ext cx="249299" cy="259045"/>
    <xdr:sp macro="" textlink="">
      <xdr:nvSpPr>
        <xdr:cNvPr id="585" name="テキスト ボックス 584">
          <a:extLst>
            <a:ext uri="{FF2B5EF4-FFF2-40B4-BE49-F238E27FC236}">
              <a16:creationId xmlns:a16="http://schemas.microsoft.com/office/drawing/2014/main" id="{3CA2741C-55C2-40AC-8966-5861428673CE}"/>
            </a:ext>
          </a:extLst>
        </xdr:cNvPr>
        <xdr:cNvSpPr txBox="1"/>
      </xdr:nvSpPr>
      <xdr:spPr>
        <a:xfrm>
          <a:off x="15356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6" name="楕円 585">
          <a:extLst>
            <a:ext uri="{FF2B5EF4-FFF2-40B4-BE49-F238E27FC236}">
              <a16:creationId xmlns:a16="http://schemas.microsoft.com/office/drawing/2014/main" id="{39BCED42-2B1C-435C-BC30-A7AC9BD5CBF5}"/>
            </a:ext>
          </a:extLst>
        </xdr:cNvPr>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87" name="テキスト ボックス 586">
          <a:extLst>
            <a:ext uri="{FF2B5EF4-FFF2-40B4-BE49-F238E27FC236}">
              <a16:creationId xmlns:a16="http://schemas.microsoft.com/office/drawing/2014/main" id="{18F47714-A893-4633-A5EA-8814D09B9F14}"/>
            </a:ext>
          </a:extLst>
        </xdr:cNvPr>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88" name="楕円 587">
          <a:extLst>
            <a:ext uri="{FF2B5EF4-FFF2-40B4-BE49-F238E27FC236}">
              <a16:creationId xmlns:a16="http://schemas.microsoft.com/office/drawing/2014/main" id="{57674ECE-A7AE-4104-8299-17A7BEA50B3A}"/>
            </a:ext>
          </a:extLst>
        </xdr:cNvPr>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9" name="テキスト ボックス 588">
          <a:extLst>
            <a:ext uri="{FF2B5EF4-FFF2-40B4-BE49-F238E27FC236}">
              <a16:creationId xmlns:a16="http://schemas.microsoft.com/office/drawing/2014/main" id="{EB0A94B8-D337-4661-8F27-EA42BB4F1CD4}"/>
            </a:ext>
          </a:extLst>
        </xdr:cNvPr>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0" name="楕円 589">
          <a:extLst>
            <a:ext uri="{FF2B5EF4-FFF2-40B4-BE49-F238E27FC236}">
              <a16:creationId xmlns:a16="http://schemas.microsoft.com/office/drawing/2014/main" id="{75AA547B-C044-4C73-9AE6-ADA5C9C1CAA1}"/>
            </a:ext>
          </a:extLst>
        </xdr:cNvPr>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91" name="テキスト ボックス 590">
          <a:extLst>
            <a:ext uri="{FF2B5EF4-FFF2-40B4-BE49-F238E27FC236}">
              <a16:creationId xmlns:a16="http://schemas.microsoft.com/office/drawing/2014/main" id="{FD5FD365-A0C3-4616-9E04-939DC878E1A3}"/>
            </a:ext>
          </a:extLst>
        </xdr:cNvPr>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6724D4D1-9C66-4A8E-BCED-5D28B6C1B8EF}"/>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3407BB3C-AC1B-4C8D-8054-A87282564734}"/>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607DF494-157E-4077-A659-EB8746BFB7EE}"/>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8236C9D5-3B0F-440E-9A15-BAEDF8A71B9D}"/>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C00E517F-CD0A-41A8-8752-22FA1CD0E69B}"/>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DDC82B0-70FD-4FD0-A8F4-50549A74CBFE}"/>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74CBD06A-40B9-4EB7-A49F-8E136E70B84A}"/>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D2F46691-54D9-45D0-A42C-1A56BD5B2DF2}"/>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97342729-D3B4-4392-A65E-BB5A228B9454}"/>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3EC843C1-038C-4EDD-B9AB-999B95697234}"/>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D20E1770-B43C-455F-B90D-EC1E42611DA8}"/>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DC8EF346-49A6-4B47-B3A8-858BB108A3EE}"/>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FA54CBF6-DDE2-4484-A24B-35D0AAC90B1A}"/>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A2A02E9C-507C-43F5-A2C1-AE20D542ECCA}"/>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31FCE955-9305-4579-8318-C39C0EA9019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a:extLst>
            <a:ext uri="{FF2B5EF4-FFF2-40B4-BE49-F238E27FC236}">
              <a16:creationId xmlns:a16="http://schemas.microsoft.com/office/drawing/2014/main" id="{5DD11451-4F03-4998-A0D1-F2946588F285}"/>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D8C7E89F-8518-4078-A023-15F3E3D4C753}"/>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9" name="テキスト ボックス 608">
          <a:extLst>
            <a:ext uri="{FF2B5EF4-FFF2-40B4-BE49-F238E27FC236}">
              <a16:creationId xmlns:a16="http://schemas.microsoft.com/office/drawing/2014/main" id="{E381375B-2946-4744-A2D2-2227611DF198}"/>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B0996482-EF30-4D78-B322-D291B165A316}"/>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a:extLst>
            <a:ext uri="{FF2B5EF4-FFF2-40B4-BE49-F238E27FC236}">
              <a16:creationId xmlns:a16="http://schemas.microsoft.com/office/drawing/2014/main" id="{CDF74EED-FE25-4861-88FE-7A0748F976A8}"/>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8D39AD25-DF31-4961-AAA2-FB9DD560124A}"/>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C73AD302-27E7-4629-9CD6-C27F1A54673C}"/>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76AA3121-D20D-419B-98F2-28C547F8AAC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10446</xdr:rowOff>
    </xdr:from>
    <xdr:to>
      <xdr:col>85</xdr:col>
      <xdr:colOff>126364</xdr:colOff>
      <xdr:row>78</xdr:row>
      <xdr:rowOff>153705</xdr:rowOff>
    </xdr:to>
    <xdr:cxnSp macro="">
      <xdr:nvCxnSpPr>
        <xdr:cNvPr id="615" name="直線コネクタ 614">
          <a:extLst>
            <a:ext uri="{FF2B5EF4-FFF2-40B4-BE49-F238E27FC236}">
              <a16:creationId xmlns:a16="http://schemas.microsoft.com/office/drawing/2014/main" id="{F8EA8427-0115-490F-9735-44BB529C44B1}"/>
            </a:ext>
          </a:extLst>
        </xdr:cNvPr>
        <xdr:cNvCxnSpPr/>
      </xdr:nvCxnSpPr>
      <xdr:spPr>
        <a:xfrm flipV="1">
          <a:off x="16317595" y="12011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157532</xdr:rowOff>
    </xdr:from>
    <xdr:ext cx="534377" cy="259045"/>
    <xdr:sp macro="" textlink="">
      <xdr:nvSpPr>
        <xdr:cNvPr id="616" name="公債費最小値テキスト">
          <a:extLst>
            <a:ext uri="{FF2B5EF4-FFF2-40B4-BE49-F238E27FC236}">
              <a16:creationId xmlns:a16="http://schemas.microsoft.com/office/drawing/2014/main" id="{31E512D6-FB50-45DD-98E8-DCB2C6333579}"/>
            </a:ext>
          </a:extLst>
        </xdr:cNvPr>
        <xdr:cNvSpPr txBox="1"/>
      </xdr:nvSpPr>
      <xdr:spPr>
        <a:xfrm>
          <a:off x="16370300" y="1353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153705</xdr:rowOff>
    </xdr:from>
    <xdr:to>
      <xdr:col>86</xdr:col>
      <xdr:colOff>25400</xdr:colOff>
      <xdr:row>78</xdr:row>
      <xdr:rowOff>153705</xdr:rowOff>
    </xdr:to>
    <xdr:cxnSp macro="">
      <xdr:nvCxnSpPr>
        <xdr:cNvPr id="617" name="直線コネクタ 616">
          <a:extLst>
            <a:ext uri="{FF2B5EF4-FFF2-40B4-BE49-F238E27FC236}">
              <a16:creationId xmlns:a16="http://schemas.microsoft.com/office/drawing/2014/main" id="{048E0956-AE29-4CC2-B096-7A577411FC32}"/>
            </a:ext>
          </a:extLst>
        </xdr:cNvPr>
        <xdr:cNvCxnSpPr/>
      </xdr:nvCxnSpPr>
      <xdr:spPr>
        <a:xfrm>
          <a:off x="16230600" y="1352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128573</xdr:rowOff>
    </xdr:from>
    <xdr:ext cx="599010" cy="259045"/>
    <xdr:sp macro="" textlink="">
      <xdr:nvSpPr>
        <xdr:cNvPr id="618" name="公債費最大値テキスト">
          <a:extLst>
            <a:ext uri="{FF2B5EF4-FFF2-40B4-BE49-F238E27FC236}">
              <a16:creationId xmlns:a16="http://schemas.microsoft.com/office/drawing/2014/main" id="{AF779C2B-4F1C-4ED0-86E1-0E99EA324B29}"/>
            </a:ext>
          </a:extLst>
        </xdr:cNvPr>
        <xdr:cNvSpPr txBox="1"/>
      </xdr:nvSpPr>
      <xdr:spPr>
        <a:xfrm>
          <a:off x="16370300" y="1178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10446</xdr:rowOff>
    </xdr:from>
    <xdr:to>
      <xdr:col>86</xdr:col>
      <xdr:colOff>25400</xdr:colOff>
      <xdr:row>70</xdr:row>
      <xdr:rowOff>10446</xdr:rowOff>
    </xdr:to>
    <xdr:cxnSp macro="">
      <xdr:nvCxnSpPr>
        <xdr:cNvPr id="619" name="直線コネクタ 618">
          <a:extLst>
            <a:ext uri="{FF2B5EF4-FFF2-40B4-BE49-F238E27FC236}">
              <a16:creationId xmlns:a16="http://schemas.microsoft.com/office/drawing/2014/main" id="{1D1FBA97-97F5-43AA-9CC3-1556BB1573DC}"/>
            </a:ext>
          </a:extLst>
        </xdr:cNvPr>
        <xdr:cNvCxnSpPr/>
      </xdr:nvCxnSpPr>
      <xdr:spPr>
        <a:xfrm>
          <a:off x="16230600" y="1201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4409</xdr:rowOff>
    </xdr:from>
    <xdr:to>
      <xdr:col>85</xdr:col>
      <xdr:colOff>127000</xdr:colOff>
      <xdr:row>78</xdr:row>
      <xdr:rowOff>20394</xdr:rowOff>
    </xdr:to>
    <xdr:cxnSp macro="">
      <xdr:nvCxnSpPr>
        <xdr:cNvPr id="620" name="直線コネクタ 619">
          <a:extLst>
            <a:ext uri="{FF2B5EF4-FFF2-40B4-BE49-F238E27FC236}">
              <a16:creationId xmlns:a16="http://schemas.microsoft.com/office/drawing/2014/main" id="{B2A21696-C94B-46B1-BC59-1C4995445FFF}"/>
            </a:ext>
          </a:extLst>
        </xdr:cNvPr>
        <xdr:cNvCxnSpPr/>
      </xdr:nvCxnSpPr>
      <xdr:spPr>
        <a:xfrm>
          <a:off x="15481300" y="13377509"/>
          <a:ext cx="838200" cy="1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33515</xdr:rowOff>
    </xdr:from>
    <xdr:ext cx="599010" cy="259045"/>
    <xdr:sp macro="" textlink="">
      <xdr:nvSpPr>
        <xdr:cNvPr id="621" name="公債費平均値テキスト">
          <a:extLst>
            <a:ext uri="{FF2B5EF4-FFF2-40B4-BE49-F238E27FC236}">
              <a16:creationId xmlns:a16="http://schemas.microsoft.com/office/drawing/2014/main" id="{1475EA70-73CA-40B8-A59B-6961111046B2}"/>
            </a:ext>
          </a:extLst>
        </xdr:cNvPr>
        <xdr:cNvSpPr txBox="1"/>
      </xdr:nvSpPr>
      <xdr:spPr>
        <a:xfrm>
          <a:off x="16370300" y="130637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10638</xdr:rowOff>
    </xdr:from>
    <xdr:to>
      <xdr:col>85</xdr:col>
      <xdr:colOff>177800</xdr:colOff>
      <xdr:row>77</xdr:row>
      <xdr:rowOff>112238</xdr:rowOff>
    </xdr:to>
    <xdr:sp macro="" textlink="">
      <xdr:nvSpPr>
        <xdr:cNvPr id="622" name="フローチャート: 判断 621">
          <a:extLst>
            <a:ext uri="{FF2B5EF4-FFF2-40B4-BE49-F238E27FC236}">
              <a16:creationId xmlns:a16="http://schemas.microsoft.com/office/drawing/2014/main" id="{80FB6A2B-519E-4BB2-B806-E4D0EC7E3B3B}"/>
            </a:ext>
          </a:extLst>
        </xdr:cNvPr>
        <xdr:cNvSpPr/>
      </xdr:nvSpPr>
      <xdr:spPr>
        <a:xfrm>
          <a:off x="162687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171114</xdr:rowOff>
    </xdr:from>
    <xdr:to>
      <xdr:col>81</xdr:col>
      <xdr:colOff>50800</xdr:colOff>
      <xdr:row>78</xdr:row>
      <xdr:rowOff>4409</xdr:rowOff>
    </xdr:to>
    <xdr:cxnSp macro="">
      <xdr:nvCxnSpPr>
        <xdr:cNvPr id="623" name="直線コネクタ 622">
          <a:extLst>
            <a:ext uri="{FF2B5EF4-FFF2-40B4-BE49-F238E27FC236}">
              <a16:creationId xmlns:a16="http://schemas.microsoft.com/office/drawing/2014/main" id="{02B3A0C8-D7E5-4326-8F94-4EF3C492B21E}"/>
            </a:ext>
          </a:extLst>
        </xdr:cNvPr>
        <xdr:cNvCxnSpPr/>
      </xdr:nvCxnSpPr>
      <xdr:spPr>
        <a:xfrm>
          <a:off x="14592300" y="13372764"/>
          <a:ext cx="889000" cy="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36632</xdr:rowOff>
    </xdr:from>
    <xdr:to>
      <xdr:col>81</xdr:col>
      <xdr:colOff>101600</xdr:colOff>
      <xdr:row>77</xdr:row>
      <xdr:rowOff>138232</xdr:rowOff>
    </xdr:to>
    <xdr:sp macro="" textlink="">
      <xdr:nvSpPr>
        <xdr:cNvPr id="624" name="フローチャート: 判断 623">
          <a:extLst>
            <a:ext uri="{FF2B5EF4-FFF2-40B4-BE49-F238E27FC236}">
              <a16:creationId xmlns:a16="http://schemas.microsoft.com/office/drawing/2014/main" id="{5279F2DA-4538-4568-B73F-3657D60E93C3}"/>
            </a:ext>
          </a:extLst>
        </xdr:cNvPr>
        <xdr:cNvSpPr/>
      </xdr:nvSpPr>
      <xdr:spPr>
        <a:xfrm>
          <a:off x="15430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154759</xdr:rowOff>
    </xdr:from>
    <xdr:ext cx="599010" cy="259045"/>
    <xdr:sp macro="" textlink="">
      <xdr:nvSpPr>
        <xdr:cNvPr id="625" name="テキスト ボックス 624">
          <a:extLst>
            <a:ext uri="{FF2B5EF4-FFF2-40B4-BE49-F238E27FC236}">
              <a16:creationId xmlns:a16="http://schemas.microsoft.com/office/drawing/2014/main" id="{6E96E85A-16CB-4DFC-93D6-452215563AF7}"/>
            </a:ext>
          </a:extLst>
        </xdr:cNvPr>
        <xdr:cNvSpPr txBox="1"/>
      </xdr:nvSpPr>
      <xdr:spPr>
        <a:xfrm>
          <a:off x="15181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170149</xdr:rowOff>
    </xdr:from>
    <xdr:to>
      <xdr:col>76</xdr:col>
      <xdr:colOff>114300</xdr:colOff>
      <xdr:row>77</xdr:row>
      <xdr:rowOff>171114</xdr:rowOff>
    </xdr:to>
    <xdr:cxnSp macro="">
      <xdr:nvCxnSpPr>
        <xdr:cNvPr id="626" name="直線コネクタ 625">
          <a:extLst>
            <a:ext uri="{FF2B5EF4-FFF2-40B4-BE49-F238E27FC236}">
              <a16:creationId xmlns:a16="http://schemas.microsoft.com/office/drawing/2014/main" id="{BB97F293-F879-45E9-B2B4-4DD4F65AD4B6}"/>
            </a:ext>
          </a:extLst>
        </xdr:cNvPr>
        <xdr:cNvCxnSpPr/>
      </xdr:nvCxnSpPr>
      <xdr:spPr>
        <a:xfrm>
          <a:off x="13703300" y="13371799"/>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50507</xdr:rowOff>
    </xdr:from>
    <xdr:to>
      <xdr:col>76</xdr:col>
      <xdr:colOff>165100</xdr:colOff>
      <xdr:row>77</xdr:row>
      <xdr:rowOff>152107</xdr:rowOff>
    </xdr:to>
    <xdr:sp macro="" textlink="">
      <xdr:nvSpPr>
        <xdr:cNvPr id="627" name="フローチャート: 判断 626">
          <a:extLst>
            <a:ext uri="{FF2B5EF4-FFF2-40B4-BE49-F238E27FC236}">
              <a16:creationId xmlns:a16="http://schemas.microsoft.com/office/drawing/2014/main" id="{D568C861-0E1F-4236-8FED-846273949E55}"/>
            </a:ext>
          </a:extLst>
        </xdr:cNvPr>
        <xdr:cNvSpPr/>
      </xdr:nvSpPr>
      <xdr:spPr>
        <a:xfrm>
          <a:off x="14541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168634</xdr:rowOff>
    </xdr:from>
    <xdr:ext cx="599010" cy="259045"/>
    <xdr:sp macro="" textlink="">
      <xdr:nvSpPr>
        <xdr:cNvPr id="628" name="テキスト ボックス 627">
          <a:extLst>
            <a:ext uri="{FF2B5EF4-FFF2-40B4-BE49-F238E27FC236}">
              <a16:creationId xmlns:a16="http://schemas.microsoft.com/office/drawing/2014/main" id="{E17D3A98-C76F-4386-BFA7-53101E2AFDC2}"/>
            </a:ext>
          </a:extLst>
        </xdr:cNvPr>
        <xdr:cNvSpPr txBox="1"/>
      </xdr:nvSpPr>
      <xdr:spPr>
        <a:xfrm>
          <a:off x="14292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170149</xdr:rowOff>
    </xdr:from>
    <xdr:to>
      <xdr:col>71</xdr:col>
      <xdr:colOff>177800</xdr:colOff>
      <xdr:row>78</xdr:row>
      <xdr:rowOff>4541</xdr:rowOff>
    </xdr:to>
    <xdr:cxnSp macro="">
      <xdr:nvCxnSpPr>
        <xdr:cNvPr id="629" name="直線コネクタ 628">
          <a:extLst>
            <a:ext uri="{FF2B5EF4-FFF2-40B4-BE49-F238E27FC236}">
              <a16:creationId xmlns:a16="http://schemas.microsoft.com/office/drawing/2014/main" id="{25C1A02E-6E35-4150-91D6-1EF6817B68A0}"/>
            </a:ext>
          </a:extLst>
        </xdr:cNvPr>
        <xdr:cNvCxnSpPr/>
      </xdr:nvCxnSpPr>
      <xdr:spPr>
        <a:xfrm flipV="1">
          <a:off x="12814300" y="13371799"/>
          <a:ext cx="889000" cy="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124225</xdr:rowOff>
    </xdr:from>
    <xdr:to>
      <xdr:col>72</xdr:col>
      <xdr:colOff>38100</xdr:colOff>
      <xdr:row>78</xdr:row>
      <xdr:rowOff>54375</xdr:rowOff>
    </xdr:to>
    <xdr:sp macro="" textlink="">
      <xdr:nvSpPr>
        <xdr:cNvPr id="630" name="フローチャート: 判断 629">
          <a:extLst>
            <a:ext uri="{FF2B5EF4-FFF2-40B4-BE49-F238E27FC236}">
              <a16:creationId xmlns:a16="http://schemas.microsoft.com/office/drawing/2014/main" id="{28AE9A56-5C24-4702-A1C3-0DEAC211228E}"/>
            </a:ext>
          </a:extLst>
        </xdr:cNvPr>
        <xdr:cNvSpPr/>
      </xdr:nvSpPr>
      <xdr:spPr>
        <a:xfrm>
          <a:off x="13652500" y="1332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45502</xdr:rowOff>
    </xdr:from>
    <xdr:ext cx="599010" cy="259045"/>
    <xdr:sp macro="" textlink="">
      <xdr:nvSpPr>
        <xdr:cNvPr id="631" name="テキスト ボックス 630">
          <a:extLst>
            <a:ext uri="{FF2B5EF4-FFF2-40B4-BE49-F238E27FC236}">
              <a16:creationId xmlns:a16="http://schemas.microsoft.com/office/drawing/2014/main" id="{321A1983-1E42-459B-AE2C-F38EECA8B9D2}"/>
            </a:ext>
          </a:extLst>
        </xdr:cNvPr>
        <xdr:cNvSpPr txBox="1"/>
      </xdr:nvSpPr>
      <xdr:spPr>
        <a:xfrm>
          <a:off x="13403795" y="1341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121310</xdr:rowOff>
    </xdr:from>
    <xdr:to>
      <xdr:col>67</xdr:col>
      <xdr:colOff>101600</xdr:colOff>
      <xdr:row>78</xdr:row>
      <xdr:rowOff>51460</xdr:rowOff>
    </xdr:to>
    <xdr:sp macro="" textlink="">
      <xdr:nvSpPr>
        <xdr:cNvPr id="632" name="フローチャート: 判断 631">
          <a:extLst>
            <a:ext uri="{FF2B5EF4-FFF2-40B4-BE49-F238E27FC236}">
              <a16:creationId xmlns:a16="http://schemas.microsoft.com/office/drawing/2014/main" id="{95C9038B-305B-4AD0-8957-DAAB7069FF08}"/>
            </a:ext>
          </a:extLst>
        </xdr:cNvPr>
        <xdr:cNvSpPr/>
      </xdr:nvSpPr>
      <xdr:spPr>
        <a:xfrm>
          <a:off x="12763500" y="1332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67987</xdr:rowOff>
    </xdr:from>
    <xdr:ext cx="599010" cy="259045"/>
    <xdr:sp macro="" textlink="">
      <xdr:nvSpPr>
        <xdr:cNvPr id="633" name="テキスト ボックス 632">
          <a:extLst>
            <a:ext uri="{FF2B5EF4-FFF2-40B4-BE49-F238E27FC236}">
              <a16:creationId xmlns:a16="http://schemas.microsoft.com/office/drawing/2014/main" id="{C8B1407B-589C-4770-8067-0CC8C034CE10}"/>
            </a:ext>
          </a:extLst>
        </xdr:cNvPr>
        <xdr:cNvSpPr txBox="1"/>
      </xdr:nvSpPr>
      <xdr:spPr>
        <a:xfrm>
          <a:off x="12514795" y="13098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364412BD-FB8E-4550-8BC9-692A16B5BBB3}"/>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1FBFBF01-F63E-422C-B9ED-0C3DC967FDC6}"/>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CD3FAF60-5588-4AE8-A2AC-4ACBB7874AE1}"/>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369A60E4-D82C-42A3-A5CF-1A41BC04F7F3}"/>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499A0D2F-941A-4675-BCE6-7886D9195E38}"/>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141044</xdr:rowOff>
    </xdr:from>
    <xdr:to>
      <xdr:col>85</xdr:col>
      <xdr:colOff>177800</xdr:colOff>
      <xdr:row>78</xdr:row>
      <xdr:rowOff>71194</xdr:rowOff>
    </xdr:to>
    <xdr:sp macro="" textlink="">
      <xdr:nvSpPr>
        <xdr:cNvPr id="639" name="楕円 638">
          <a:extLst>
            <a:ext uri="{FF2B5EF4-FFF2-40B4-BE49-F238E27FC236}">
              <a16:creationId xmlns:a16="http://schemas.microsoft.com/office/drawing/2014/main" id="{6161FD12-AC11-4A86-9158-9E39332489B4}"/>
            </a:ext>
          </a:extLst>
        </xdr:cNvPr>
        <xdr:cNvSpPr/>
      </xdr:nvSpPr>
      <xdr:spPr>
        <a:xfrm>
          <a:off x="16268700" y="1334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119471</xdr:rowOff>
    </xdr:from>
    <xdr:ext cx="599010" cy="259045"/>
    <xdr:sp macro="" textlink="">
      <xdr:nvSpPr>
        <xdr:cNvPr id="640" name="公債費該当値テキスト">
          <a:extLst>
            <a:ext uri="{FF2B5EF4-FFF2-40B4-BE49-F238E27FC236}">
              <a16:creationId xmlns:a16="http://schemas.microsoft.com/office/drawing/2014/main" id="{AE5BA571-5891-4F57-9249-599D6CA9A2E1}"/>
            </a:ext>
          </a:extLst>
        </xdr:cNvPr>
        <xdr:cNvSpPr txBox="1"/>
      </xdr:nvSpPr>
      <xdr:spPr>
        <a:xfrm>
          <a:off x="16370300" y="13321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125059</xdr:rowOff>
    </xdr:from>
    <xdr:to>
      <xdr:col>81</xdr:col>
      <xdr:colOff>101600</xdr:colOff>
      <xdr:row>78</xdr:row>
      <xdr:rowOff>55209</xdr:rowOff>
    </xdr:to>
    <xdr:sp macro="" textlink="">
      <xdr:nvSpPr>
        <xdr:cNvPr id="641" name="楕円 640">
          <a:extLst>
            <a:ext uri="{FF2B5EF4-FFF2-40B4-BE49-F238E27FC236}">
              <a16:creationId xmlns:a16="http://schemas.microsoft.com/office/drawing/2014/main" id="{C53EB0C7-C147-4E6E-93A5-A3FC772EBAA3}"/>
            </a:ext>
          </a:extLst>
        </xdr:cNvPr>
        <xdr:cNvSpPr/>
      </xdr:nvSpPr>
      <xdr:spPr>
        <a:xfrm>
          <a:off x="15430500" y="1332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46336</xdr:rowOff>
    </xdr:from>
    <xdr:ext cx="599010" cy="259045"/>
    <xdr:sp macro="" textlink="">
      <xdr:nvSpPr>
        <xdr:cNvPr id="642" name="テキスト ボックス 641">
          <a:extLst>
            <a:ext uri="{FF2B5EF4-FFF2-40B4-BE49-F238E27FC236}">
              <a16:creationId xmlns:a16="http://schemas.microsoft.com/office/drawing/2014/main" id="{A0ACBD41-5A1A-439D-B35B-9B2517C6EF74}"/>
            </a:ext>
          </a:extLst>
        </xdr:cNvPr>
        <xdr:cNvSpPr txBox="1"/>
      </xdr:nvSpPr>
      <xdr:spPr>
        <a:xfrm>
          <a:off x="15181795" y="13419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120314</xdr:rowOff>
    </xdr:from>
    <xdr:to>
      <xdr:col>76</xdr:col>
      <xdr:colOff>165100</xdr:colOff>
      <xdr:row>78</xdr:row>
      <xdr:rowOff>50464</xdr:rowOff>
    </xdr:to>
    <xdr:sp macro="" textlink="">
      <xdr:nvSpPr>
        <xdr:cNvPr id="643" name="楕円 642">
          <a:extLst>
            <a:ext uri="{FF2B5EF4-FFF2-40B4-BE49-F238E27FC236}">
              <a16:creationId xmlns:a16="http://schemas.microsoft.com/office/drawing/2014/main" id="{C0918BB3-EE14-41AB-9780-B630529269F0}"/>
            </a:ext>
          </a:extLst>
        </xdr:cNvPr>
        <xdr:cNvSpPr/>
      </xdr:nvSpPr>
      <xdr:spPr>
        <a:xfrm>
          <a:off x="14541500" y="1332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41591</xdr:rowOff>
    </xdr:from>
    <xdr:ext cx="599010" cy="259045"/>
    <xdr:sp macro="" textlink="">
      <xdr:nvSpPr>
        <xdr:cNvPr id="644" name="テキスト ボックス 643">
          <a:extLst>
            <a:ext uri="{FF2B5EF4-FFF2-40B4-BE49-F238E27FC236}">
              <a16:creationId xmlns:a16="http://schemas.microsoft.com/office/drawing/2014/main" id="{6CD5644D-4EB3-499A-B1C2-4B3D3A4B9AAD}"/>
            </a:ext>
          </a:extLst>
        </xdr:cNvPr>
        <xdr:cNvSpPr txBox="1"/>
      </xdr:nvSpPr>
      <xdr:spPr>
        <a:xfrm>
          <a:off x="14292795" y="13414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119349</xdr:rowOff>
    </xdr:from>
    <xdr:to>
      <xdr:col>72</xdr:col>
      <xdr:colOff>38100</xdr:colOff>
      <xdr:row>78</xdr:row>
      <xdr:rowOff>49499</xdr:rowOff>
    </xdr:to>
    <xdr:sp macro="" textlink="">
      <xdr:nvSpPr>
        <xdr:cNvPr id="645" name="楕円 644">
          <a:extLst>
            <a:ext uri="{FF2B5EF4-FFF2-40B4-BE49-F238E27FC236}">
              <a16:creationId xmlns:a16="http://schemas.microsoft.com/office/drawing/2014/main" id="{7CAA5101-ED00-4D98-B126-2023895EE331}"/>
            </a:ext>
          </a:extLst>
        </xdr:cNvPr>
        <xdr:cNvSpPr/>
      </xdr:nvSpPr>
      <xdr:spPr>
        <a:xfrm>
          <a:off x="13652500" y="1332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66026</xdr:rowOff>
    </xdr:from>
    <xdr:ext cx="599010" cy="259045"/>
    <xdr:sp macro="" textlink="">
      <xdr:nvSpPr>
        <xdr:cNvPr id="646" name="テキスト ボックス 645">
          <a:extLst>
            <a:ext uri="{FF2B5EF4-FFF2-40B4-BE49-F238E27FC236}">
              <a16:creationId xmlns:a16="http://schemas.microsoft.com/office/drawing/2014/main" id="{550427A6-946E-458C-A3C7-6DE6CF3B2FA9}"/>
            </a:ext>
          </a:extLst>
        </xdr:cNvPr>
        <xdr:cNvSpPr txBox="1"/>
      </xdr:nvSpPr>
      <xdr:spPr>
        <a:xfrm>
          <a:off x="13403795" y="1309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125191</xdr:rowOff>
    </xdr:from>
    <xdr:to>
      <xdr:col>67</xdr:col>
      <xdr:colOff>101600</xdr:colOff>
      <xdr:row>78</xdr:row>
      <xdr:rowOff>55341</xdr:rowOff>
    </xdr:to>
    <xdr:sp macro="" textlink="">
      <xdr:nvSpPr>
        <xdr:cNvPr id="647" name="楕円 646">
          <a:extLst>
            <a:ext uri="{FF2B5EF4-FFF2-40B4-BE49-F238E27FC236}">
              <a16:creationId xmlns:a16="http://schemas.microsoft.com/office/drawing/2014/main" id="{612AB66F-0430-4BAC-A961-2EAC4B1136BE}"/>
            </a:ext>
          </a:extLst>
        </xdr:cNvPr>
        <xdr:cNvSpPr/>
      </xdr:nvSpPr>
      <xdr:spPr>
        <a:xfrm>
          <a:off x="12763500" y="1332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46468</xdr:rowOff>
    </xdr:from>
    <xdr:ext cx="599010" cy="259045"/>
    <xdr:sp macro="" textlink="">
      <xdr:nvSpPr>
        <xdr:cNvPr id="648" name="テキスト ボックス 647">
          <a:extLst>
            <a:ext uri="{FF2B5EF4-FFF2-40B4-BE49-F238E27FC236}">
              <a16:creationId xmlns:a16="http://schemas.microsoft.com/office/drawing/2014/main" id="{2F2C2E4D-093C-444E-A111-38A900BBA9E7}"/>
            </a:ext>
          </a:extLst>
        </xdr:cNvPr>
        <xdr:cNvSpPr txBox="1"/>
      </xdr:nvSpPr>
      <xdr:spPr>
        <a:xfrm>
          <a:off x="12514795" y="13419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97937FB-6B85-4FC6-A627-5D10C8C56257}"/>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A572F5E9-5E49-4F64-A44A-109CC89750E6}"/>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C7776AD-D899-4133-BA7F-B8AD107F2A62}"/>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70572C88-D5B3-42B0-83A1-AC047E84AAEF}"/>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22731DED-5C65-4E38-96CA-F6E0F7E7FC0B}"/>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AF88DEA9-FEAE-400A-98EE-020B2C626546}"/>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534267EE-C964-437B-8947-7D181E98CB7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5B49CBA5-9D84-40B6-B4C1-2E46CF10CE39}"/>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9D9867D4-666D-45BD-8AB0-D82907321564}"/>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E8DE03E0-9FB6-4E8A-BA3C-7314EC71E7F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1F807A39-54AA-4955-AECA-5FA0A103B78F}"/>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4E0284EE-A6B2-4523-839A-1C9BE746E87E}"/>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F0AC8F2-7155-47D6-9966-C367188DB19B}"/>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6909151A-4FA4-47F2-BA72-75433865BC0A}"/>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8748648C-B368-45F6-A47B-AE0EC8C73781}"/>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4FAE5A59-1A69-46AB-8541-BF8BE064B50D}"/>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65B79406-1F29-4D53-BBA0-F3191AE5A585}"/>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978906E7-3ABF-459B-A9D3-78E6734FD4B8}"/>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CDF849B6-DCD9-4A7C-88A3-AC907FCE7FEE}"/>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6F1E6693-BD32-43DC-9D65-45913F5D6F9E}"/>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D135A630-C5A6-473B-91EB-502E39C694A6}"/>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101045</xdr:rowOff>
    </xdr:from>
    <xdr:to>
      <xdr:col>85</xdr:col>
      <xdr:colOff>126364</xdr:colOff>
      <xdr:row>98</xdr:row>
      <xdr:rowOff>137503</xdr:rowOff>
    </xdr:to>
    <xdr:cxnSp macro="">
      <xdr:nvCxnSpPr>
        <xdr:cNvPr id="670" name="直線コネクタ 669">
          <a:extLst>
            <a:ext uri="{FF2B5EF4-FFF2-40B4-BE49-F238E27FC236}">
              <a16:creationId xmlns:a16="http://schemas.microsoft.com/office/drawing/2014/main" id="{635096D3-D9F4-4AB2-86DE-8E762861259F}"/>
            </a:ext>
          </a:extLst>
        </xdr:cNvPr>
        <xdr:cNvCxnSpPr/>
      </xdr:nvCxnSpPr>
      <xdr:spPr>
        <a:xfrm flipV="1">
          <a:off x="16317595" y="15531545"/>
          <a:ext cx="1269" cy="140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141330</xdr:rowOff>
    </xdr:from>
    <xdr:ext cx="469744" cy="259045"/>
    <xdr:sp macro="" textlink="">
      <xdr:nvSpPr>
        <xdr:cNvPr id="671" name="積立金最小値テキスト">
          <a:extLst>
            <a:ext uri="{FF2B5EF4-FFF2-40B4-BE49-F238E27FC236}">
              <a16:creationId xmlns:a16="http://schemas.microsoft.com/office/drawing/2014/main" id="{2082F757-0F5C-42D8-8641-B4306FD61BB3}"/>
            </a:ext>
          </a:extLst>
        </xdr:cNvPr>
        <xdr:cNvSpPr txBox="1"/>
      </xdr:nvSpPr>
      <xdr:spPr>
        <a:xfrm>
          <a:off x="16370300" y="16943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137503</xdr:rowOff>
    </xdr:from>
    <xdr:to>
      <xdr:col>86</xdr:col>
      <xdr:colOff>25400</xdr:colOff>
      <xdr:row>98</xdr:row>
      <xdr:rowOff>137503</xdr:rowOff>
    </xdr:to>
    <xdr:cxnSp macro="">
      <xdr:nvCxnSpPr>
        <xdr:cNvPr id="672" name="直線コネクタ 671">
          <a:extLst>
            <a:ext uri="{FF2B5EF4-FFF2-40B4-BE49-F238E27FC236}">
              <a16:creationId xmlns:a16="http://schemas.microsoft.com/office/drawing/2014/main" id="{20004BCB-CFA2-4A06-8783-4262735AA97A}"/>
            </a:ext>
          </a:extLst>
        </xdr:cNvPr>
        <xdr:cNvCxnSpPr/>
      </xdr:nvCxnSpPr>
      <xdr:spPr>
        <a:xfrm>
          <a:off x="16230600" y="1693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47722</xdr:rowOff>
    </xdr:from>
    <xdr:ext cx="690189" cy="259045"/>
    <xdr:sp macro="" textlink="">
      <xdr:nvSpPr>
        <xdr:cNvPr id="673" name="積立金最大値テキスト">
          <a:extLst>
            <a:ext uri="{FF2B5EF4-FFF2-40B4-BE49-F238E27FC236}">
              <a16:creationId xmlns:a16="http://schemas.microsoft.com/office/drawing/2014/main" id="{50A9AA3D-32D1-40D7-8CFC-A046FCCDC0C4}"/>
            </a:ext>
          </a:extLst>
        </xdr:cNvPr>
        <xdr:cNvSpPr txBox="1"/>
      </xdr:nvSpPr>
      <xdr:spPr>
        <a:xfrm>
          <a:off x="16370300" y="153067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1,542,274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101045</xdr:rowOff>
    </xdr:from>
    <xdr:to>
      <xdr:col>86</xdr:col>
      <xdr:colOff>25400</xdr:colOff>
      <xdr:row>90</xdr:row>
      <xdr:rowOff>101045</xdr:rowOff>
    </xdr:to>
    <xdr:cxnSp macro="">
      <xdr:nvCxnSpPr>
        <xdr:cNvPr id="674" name="直線コネクタ 673">
          <a:extLst>
            <a:ext uri="{FF2B5EF4-FFF2-40B4-BE49-F238E27FC236}">
              <a16:creationId xmlns:a16="http://schemas.microsoft.com/office/drawing/2014/main" id="{706C31CE-E1C7-47FE-AAEA-E27858F827EB}"/>
            </a:ext>
          </a:extLst>
        </xdr:cNvPr>
        <xdr:cNvCxnSpPr/>
      </xdr:nvCxnSpPr>
      <xdr:spPr>
        <a:xfrm>
          <a:off x="16230600" y="15531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107831</xdr:rowOff>
    </xdr:from>
    <xdr:to>
      <xdr:col>85</xdr:col>
      <xdr:colOff>127000</xdr:colOff>
      <xdr:row>98</xdr:row>
      <xdr:rowOff>119652</xdr:rowOff>
    </xdr:to>
    <xdr:cxnSp macro="">
      <xdr:nvCxnSpPr>
        <xdr:cNvPr id="675" name="直線コネクタ 674">
          <a:extLst>
            <a:ext uri="{FF2B5EF4-FFF2-40B4-BE49-F238E27FC236}">
              <a16:creationId xmlns:a16="http://schemas.microsoft.com/office/drawing/2014/main" id="{26D3D9B6-7FB0-4C38-8815-AD3993089824}"/>
            </a:ext>
          </a:extLst>
        </xdr:cNvPr>
        <xdr:cNvCxnSpPr/>
      </xdr:nvCxnSpPr>
      <xdr:spPr>
        <a:xfrm>
          <a:off x="15481300" y="16909931"/>
          <a:ext cx="838200" cy="1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3394</xdr:rowOff>
    </xdr:from>
    <xdr:ext cx="599010" cy="259045"/>
    <xdr:sp macro="" textlink="">
      <xdr:nvSpPr>
        <xdr:cNvPr id="676" name="積立金平均値テキスト">
          <a:extLst>
            <a:ext uri="{FF2B5EF4-FFF2-40B4-BE49-F238E27FC236}">
              <a16:creationId xmlns:a16="http://schemas.microsoft.com/office/drawing/2014/main" id="{105410E3-D6C7-4E9B-BAAB-3349E70096CC}"/>
            </a:ext>
          </a:extLst>
        </xdr:cNvPr>
        <xdr:cNvSpPr txBox="1"/>
      </xdr:nvSpPr>
      <xdr:spPr>
        <a:xfrm>
          <a:off x="16370300" y="166340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151967</xdr:rowOff>
    </xdr:from>
    <xdr:to>
      <xdr:col>85</xdr:col>
      <xdr:colOff>177800</xdr:colOff>
      <xdr:row>98</xdr:row>
      <xdr:rowOff>82117</xdr:rowOff>
    </xdr:to>
    <xdr:sp macro="" textlink="">
      <xdr:nvSpPr>
        <xdr:cNvPr id="677" name="フローチャート: 判断 676">
          <a:extLst>
            <a:ext uri="{FF2B5EF4-FFF2-40B4-BE49-F238E27FC236}">
              <a16:creationId xmlns:a16="http://schemas.microsoft.com/office/drawing/2014/main" id="{1C4F539C-EDC8-4BAA-A6FF-A067F7E7F7AB}"/>
            </a:ext>
          </a:extLst>
        </xdr:cNvPr>
        <xdr:cNvSpPr/>
      </xdr:nvSpPr>
      <xdr:spPr>
        <a:xfrm>
          <a:off x="162687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107831</xdr:rowOff>
    </xdr:from>
    <xdr:to>
      <xdr:col>81</xdr:col>
      <xdr:colOff>50800</xdr:colOff>
      <xdr:row>98</xdr:row>
      <xdr:rowOff>130428</xdr:rowOff>
    </xdr:to>
    <xdr:cxnSp macro="">
      <xdr:nvCxnSpPr>
        <xdr:cNvPr id="678" name="直線コネクタ 677">
          <a:extLst>
            <a:ext uri="{FF2B5EF4-FFF2-40B4-BE49-F238E27FC236}">
              <a16:creationId xmlns:a16="http://schemas.microsoft.com/office/drawing/2014/main" id="{AE13B662-32B6-4AF1-AAE9-1406AB2C1E8E}"/>
            </a:ext>
          </a:extLst>
        </xdr:cNvPr>
        <xdr:cNvCxnSpPr/>
      </xdr:nvCxnSpPr>
      <xdr:spPr>
        <a:xfrm flipV="1">
          <a:off x="14592300" y="16909931"/>
          <a:ext cx="889000" cy="2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138706</xdr:rowOff>
    </xdr:from>
    <xdr:to>
      <xdr:col>81</xdr:col>
      <xdr:colOff>101600</xdr:colOff>
      <xdr:row>98</xdr:row>
      <xdr:rowOff>68856</xdr:rowOff>
    </xdr:to>
    <xdr:sp macro="" textlink="">
      <xdr:nvSpPr>
        <xdr:cNvPr id="679" name="フローチャート: 判断 678">
          <a:extLst>
            <a:ext uri="{FF2B5EF4-FFF2-40B4-BE49-F238E27FC236}">
              <a16:creationId xmlns:a16="http://schemas.microsoft.com/office/drawing/2014/main" id="{8442B2F1-090B-49AF-A6E7-FB22E1497754}"/>
            </a:ext>
          </a:extLst>
        </xdr:cNvPr>
        <xdr:cNvSpPr/>
      </xdr:nvSpPr>
      <xdr:spPr>
        <a:xfrm>
          <a:off x="15430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85383</xdr:rowOff>
    </xdr:from>
    <xdr:ext cx="599010" cy="259045"/>
    <xdr:sp macro="" textlink="">
      <xdr:nvSpPr>
        <xdr:cNvPr id="680" name="テキスト ボックス 679">
          <a:extLst>
            <a:ext uri="{FF2B5EF4-FFF2-40B4-BE49-F238E27FC236}">
              <a16:creationId xmlns:a16="http://schemas.microsoft.com/office/drawing/2014/main" id="{9DF9A160-C6D8-4A35-9E80-09A31E6E9C30}"/>
            </a:ext>
          </a:extLst>
        </xdr:cNvPr>
        <xdr:cNvSpPr txBox="1"/>
      </xdr:nvSpPr>
      <xdr:spPr>
        <a:xfrm>
          <a:off x="15181795" y="16544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130428</xdr:rowOff>
    </xdr:from>
    <xdr:to>
      <xdr:col>76</xdr:col>
      <xdr:colOff>114300</xdr:colOff>
      <xdr:row>98</xdr:row>
      <xdr:rowOff>133279</xdr:rowOff>
    </xdr:to>
    <xdr:cxnSp macro="">
      <xdr:nvCxnSpPr>
        <xdr:cNvPr id="681" name="直線コネクタ 680">
          <a:extLst>
            <a:ext uri="{FF2B5EF4-FFF2-40B4-BE49-F238E27FC236}">
              <a16:creationId xmlns:a16="http://schemas.microsoft.com/office/drawing/2014/main" id="{EBF1543C-8CC0-4B07-AD00-A8AD2EC397DF}"/>
            </a:ext>
          </a:extLst>
        </xdr:cNvPr>
        <xdr:cNvCxnSpPr/>
      </xdr:nvCxnSpPr>
      <xdr:spPr>
        <a:xfrm flipV="1">
          <a:off x="13703300" y="16932528"/>
          <a:ext cx="889000" cy="2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15325</xdr:rowOff>
    </xdr:from>
    <xdr:to>
      <xdr:col>76</xdr:col>
      <xdr:colOff>165100</xdr:colOff>
      <xdr:row>98</xdr:row>
      <xdr:rowOff>116925</xdr:rowOff>
    </xdr:to>
    <xdr:sp macro="" textlink="">
      <xdr:nvSpPr>
        <xdr:cNvPr id="682" name="フローチャート: 判断 681">
          <a:extLst>
            <a:ext uri="{FF2B5EF4-FFF2-40B4-BE49-F238E27FC236}">
              <a16:creationId xmlns:a16="http://schemas.microsoft.com/office/drawing/2014/main" id="{C804E0B6-434C-4DB5-AB25-A9A2731076FC}"/>
            </a:ext>
          </a:extLst>
        </xdr:cNvPr>
        <xdr:cNvSpPr/>
      </xdr:nvSpPr>
      <xdr:spPr>
        <a:xfrm>
          <a:off x="14541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133452</xdr:rowOff>
    </xdr:from>
    <xdr:ext cx="534377" cy="259045"/>
    <xdr:sp macro="" textlink="">
      <xdr:nvSpPr>
        <xdr:cNvPr id="683" name="テキスト ボックス 682">
          <a:extLst>
            <a:ext uri="{FF2B5EF4-FFF2-40B4-BE49-F238E27FC236}">
              <a16:creationId xmlns:a16="http://schemas.microsoft.com/office/drawing/2014/main" id="{637A30B7-359F-40EA-9B67-74C19134CD8F}"/>
            </a:ext>
          </a:extLst>
        </xdr:cNvPr>
        <xdr:cNvSpPr txBox="1"/>
      </xdr:nvSpPr>
      <xdr:spPr>
        <a:xfrm>
          <a:off x="14325111" y="165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133279</xdr:rowOff>
    </xdr:from>
    <xdr:to>
      <xdr:col>71</xdr:col>
      <xdr:colOff>177800</xdr:colOff>
      <xdr:row>98</xdr:row>
      <xdr:rowOff>135474</xdr:rowOff>
    </xdr:to>
    <xdr:cxnSp macro="">
      <xdr:nvCxnSpPr>
        <xdr:cNvPr id="684" name="直線コネクタ 683">
          <a:extLst>
            <a:ext uri="{FF2B5EF4-FFF2-40B4-BE49-F238E27FC236}">
              <a16:creationId xmlns:a16="http://schemas.microsoft.com/office/drawing/2014/main" id="{6467A276-2083-4BED-804A-63D26D493690}"/>
            </a:ext>
          </a:extLst>
        </xdr:cNvPr>
        <xdr:cNvCxnSpPr/>
      </xdr:nvCxnSpPr>
      <xdr:spPr>
        <a:xfrm flipV="1">
          <a:off x="12814300" y="16935379"/>
          <a:ext cx="8890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40976</xdr:rowOff>
    </xdr:from>
    <xdr:to>
      <xdr:col>72</xdr:col>
      <xdr:colOff>38100</xdr:colOff>
      <xdr:row>98</xdr:row>
      <xdr:rowOff>142576</xdr:rowOff>
    </xdr:to>
    <xdr:sp macro="" textlink="">
      <xdr:nvSpPr>
        <xdr:cNvPr id="685" name="フローチャート: 判断 684">
          <a:extLst>
            <a:ext uri="{FF2B5EF4-FFF2-40B4-BE49-F238E27FC236}">
              <a16:creationId xmlns:a16="http://schemas.microsoft.com/office/drawing/2014/main" id="{8F299689-86E3-4BA4-A80C-8572CFB54207}"/>
            </a:ext>
          </a:extLst>
        </xdr:cNvPr>
        <xdr:cNvSpPr/>
      </xdr:nvSpPr>
      <xdr:spPr>
        <a:xfrm>
          <a:off x="13652500" y="1684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159103</xdr:rowOff>
    </xdr:from>
    <xdr:ext cx="534377" cy="259045"/>
    <xdr:sp macro="" textlink="">
      <xdr:nvSpPr>
        <xdr:cNvPr id="686" name="テキスト ボックス 685">
          <a:extLst>
            <a:ext uri="{FF2B5EF4-FFF2-40B4-BE49-F238E27FC236}">
              <a16:creationId xmlns:a16="http://schemas.microsoft.com/office/drawing/2014/main" id="{A753B2C1-BF9D-4636-B49A-9160D95EDB57}"/>
            </a:ext>
          </a:extLst>
        </xdr:cNvPr>
        <xdr:cNvSpPr txBox="1"/>
      </xdr:nvSpPr>
      <xdr:spPr>
        <a:xfrm>
          <a:off x="13436111" y="1661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45969</xdr:rowOff>
    </xdr:from>
    <xdr:to>
      <xdr:col>67</xdr:col>
      <xdr:colOff>101600</xdr:colOff>
      <xdr:row>98</xdr:row>
      <xdr:rowOff>147569</xdr:rowOff>
    </xdr:to>
    <xdr:sp macro="" textlink="">
      <xdr:nvSpPr>
        <xdr:cNvPr id="687" name="フローチャート: 判断 686">
          <a:extLst>
            <a:ext uri="{FF2B5EF4-FFF2-40B4-BE49-F238E27FC236}">
              <a16:creationId xmlns:a16="http://schemas.microsoft.com/office/drawing/2014/main" id="{D2CB30F0-F5D4-4C0F-B5A0-5F8315836D61}"/>
            </a:ext>
          </a:extLst>
        </xdr:cNvPr>
        <xdr:cNvSpPr/>
      </xdr:nvSpPr>
      <xdr:spPr>
        <a:xfrm>
          <a:off x="12763500" y="1684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164096</xdr:rowOff>
    </xdr:from>
    <xdr:ext cx="534377" cy="259045"/>
    <xdr:sp macro="" textlink="">
      <xdr:nvSpPr>
        <xdr:cNvPr id="688" name="テキスト ボックス 687">
          <a:extLst>
            <a:ext uri="{FF2B5EF4-FFF2-40B4-BE49-F238E27FC236}">
              <a16:creationId xmlns:a16="http://schemas.microsoft.com/office/drawing/2014/main" id="{1844042C-41DA-454A-BA32-380CBC17AB13}"/>
            </a:ext>
          </a:extLst>
        </xdr:cNvPr>
        <xdr:cNvSpPr txBox="1"/>
      </xdr:nvSpPr>
      <xdr:spPr>
        <a:xfrm>
          <a:off x="12547111" y="1662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A91878C2-0084-417C-AD94-9F0B6CB1D107}"/>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89EF1963-E8E6-4DFC-B4A1-E7ADFEFFA84C}"/>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CD01F8A2-6D34-4382-9008-7FD5A196C01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C3FA0669-382F-4074-A1ED-84F7E9E0EE09}"/>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486FF2A3-A2AD-4073-8C5D-3B02C58453E4}"/>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68852</xdr:rowOff>
    </xdr:from>
    <xdr:to>
      <xdr:col>85</xdr:col>
      <xdr:colOff>177800</xdr:colOff>
      <xdr:row>98</xdr:row>
      <xdr:rowOff>170452</xdr:rowOff>
    </xdr:to>
    <xdr:sp macro="" textlink="">
      <xdr:nvSpPr>
        <xdr:cNvPr id="694" name="楕円 693">
          <a:extLst>
            <a:ext uri="{FF2B5EF4-FFF2-40B4-BE49-F238E27FC236}">
              <a16:creationId xmlns:a16="http://schemas.microsoft.com/office/drawing/2014/main" id="{C29611F7-9A44-463E-9F08-D883BF719FAE}"/>
            </a:ext>
          </a:extLst>
        </xdr:cNvPr>
        <xdr:cNvSpPr/>
      </xdr:nvSpPr>
      <xdr:spPr>
        <a:xfrm>
          <a:off x="16268700" y="1687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155229</xdr:rowOff>
    </xdr:from>
    <xdr:ext cx="534377" cy="259045"/>
    <xdr:sp macro="" textlink="">
      <xdr:nvSpPr>
        <xdr:cNvPr id="695" name="積立金該当値テキスト">
          <a:extLst>
            <a:ext uri="{FF2B5EF4-FFF2-40B4-BE49-F238E27FC236}">
              <a16:creationId xmlns:a16="http://schemas.microsoft.com/office/drawing/2014/main" id="{BDD46ECD-9359-4EC7-BFD8-D3FCBE06BD38}"/>
            </a:ext>
          </a:extLst>
        </xdr:cNvPr>
        <xdr:cNvSpPr txBox="1"/>
      </xdr:nvSpPr>
      <xdr:spPr>
        <a:xfrm>
          <a:off x="16370300" y="1678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57031</xdr:rowOff>
    </xdr:from>
    <xdr:to>
      <xdr:col>81</xdr:col>
      <xdr:colOff>101600</xdr:colOff>
      <xdr:row>98</xdr:row>
      <xdr:rowOff>158631</xdr:rowOff>
    </xdr:to>
    <xdr:sp macro="" textlink="">
      <xdr:nvSpPr>
        <xdr:cNvPr id="696" name="楕円 695">
          <a:extLst>
            <a:ext uri="{FF2B5EF4-FFF2-40B4-BE49-F238E27FC236}">
              <a16:creationId xmlns:a16="http://schemas.microsoft.com/office/drawing/2014/main" id="{D67DC935-61B2-4359-96B5-898AE2381535}"/>
            </a:ext>
          </a:extLst>
        </xdr:cNvPr>
        <xdr:cNvSpPr/>
      </xdr:nvSpPr>
      <xdr:spPr>
        <a:xfrm>
          <a:off x="15430500" y="1685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149758</xdr:rowOff>
    </xdr:from>
    <xdr:ext cx="534377" cy="259045"/>
    <xdr:sp macro="" textlink="">
      <xdr:nvSpPr>
        <xdr:cNvPr id="697" name="テキスト ボックス 696">
          <a:extLst>
            <a:ext uri="{FF2B5EF4-FFF2-40B4-BE49-F238E27FC236}">
              <a16:creationId xmlns:a16="http://schemas.microsoft.com/office/drawing/2014/main" id="{AD3A3C68-CBCA-4F3A-ABF0-5576662912CE}"/>
            </a:ext>
          </a:extLst>
        </xdr:cNvPr>
        <xdr:cNvSpPr txBox="1"/>
      </xdr:nvSpPr>
      <xdr:spPr>
        <a:xfrm>
          <a:off x="15214111" y="1695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79628</xdr:rowOff>
    </xdr:from>
    <xdr:to>
      <xdr:col>76</xdr:col>
      <xdr:colOff>165100</xdr:colOff>
      <xdr:row>99</xdr:row>
      <xdr:rowOff>9778</xdr:rowOff>
    </xdr:to>
    <xdr:sp macro="" textlink="">
      <xdr:nvSpPr>
        <xdr:cNvPr id="698" name="楕円 697">
          <a:extLst>
            <a:ext uri="{FF2B5EF4-FFF2-40B4-BE49-F238E27FC236}">
              <a16:creationId xmlns:a16="http://schemas.microsoft.com/office/drawing/2014/main" id="{64C83FE7-B12B-4CC9-A187-BC91853E1849}"/>
            </a:ext>
          </a:extLst>
        </xdr:cNvPr>
        <xdr:cNvSpPr/>
      </xdr:nvSpPr>
      <xdr:spPr>
        <a:xfrm>
          <a:off x="14541500" y="1688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905</xdr:rowOff>
    </xdr:from>
    <xdr:ext cx="534377" cy="259045"/>
    <xdr:sp macro="" textlink="">
      <xdr:nvSpPr>
        <xdr:cNvPr id="699" name="テキスト ボックス 698">
          <a:extLst>
            <a:ext uri="{FF2B5EF4-FFF2-40B4-BE49-F238E27FC236}">
              <a16:creationId xmlns:a16="http://schemas.microsoft.com/office/drawing/2014/main" id="{61386BB5-CC65-4903-8C1F-E593E3584CD8}"/>
            </a:ext>
          </a:extLst>
        </xdr:cNvPr>
        <xdr:cNvSpPr txBox="1"/>
      </xdr:nvSpPr>
      <xdr:spPr>
        <a:xfrm>
          <a:off x="14325111" y="1697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82479</xdr:rowOff>
    </xdr:from>
    <xdr:to>
      <xdr:col>72</xdr:col>
      <xdr:colOff>38100</xdr:colOff>
      <xdr:row>99</xdr:row>
      <xdr:rowOff>12629</xdr:rowOff>
    </xdr:to>
    <xdr:sp macro="" textlink="">
      <xdr:nvSpPr>
        <xdr:cNvPr id="700" name="楕円 699">
          <a:extLst>
            <a:ext uri="{FF2B5EF4-FFF2-40B4-BE49-F238E27FC236}">
              <a16:creationId xmlns:a16="http://schemas.microsoft.com/office/drawing/2014/main" id="{540F1968-152D-4580-98C6-A7392D4D9CCA}"/>
            </a:ext>
          </a:extLst>
        </xdr:cNvPr>
        <xdr:cNvSpPr/>
      </xdr:nvSpPr>
      <xdr:spPr>
        <a:xfrm>
          <a:off x="13652500" y="1688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3756</xdr:rowOff>
    </xdr:from>
    <xdr:ext cx="469744" cy="259045"/>
    <xdr:sp macro="" textlink="">
      <xdr:nvSpPr>
        <xdr:cNvPr id="701" name="テキスト ボックス 700">
          <a:extLst>
            <a:ext uri="{FF2B5EF4-FFF2-40B4-BE49-F238E27FC236}">
              <a16:creationId xmlns:a16="http://schemas.microsoft.com/office/drawing/2014/main" id="{84FDCEC1-2A90-4E99-85CA-6C491F54E9D2}"/>
            </a:ext>
          </a:extLst>
        </xdr:cNvPr>
        <xdr:cNvSpPr txBox="1"/>
      </xdr:nvSpPr>
      <xdr:spPr>
        <a:xfrm>
          <a:off x="13468428" y="16977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84674</xdr:rowOff>
    </xdr:from>
    <xdr:to>
      <xdr:col>67</xdr:col>
      <xdr:colOff>101600</xdr:colOff>
      <xdr:row>99</xdr:row>
      <xdr:rowOff>14824</xdr:rowOff>
    </xdr:to>
    <xdr:sp macro="" textlink="">
      <xdr:nvSpPr>
        <xdr:cNvPr id="702" name="楕円 701">
          <a:extLst>
            <a:ext uri="{FF2B5EF4-FFF2-40B4-BE49-F238E27FC236}">
              <a16:creationId xmlns:a16="http://schemas.microsoft.com/office/drawing/2014/main" id="{3BDD7AB9-0741-4354-9BE7-94140A13B7BF}"/>
            </a:ext>
          </a:extLst>
        </xdr:cNvPr>
        <xdr:cNvSpPr/>
      </xdr:nvSpPr>
      <xdr:spPr>
        <a:xfrm>
          <a:off x="12763500" y="1688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5951</xdr:rowOff>
    </xdr:from>
    <xdr:ext cx="469744" cy="259045"/>
    <xdr:sp macro="" textlink="">
      <xdr:nvSpPr>
        <xdr:cNvPr id="703" name="テキスト ボックス 702">
          <a:extLst>
            <a:ext uri="{FF2B5EF4-FFF2-40B4-BE49-F238E27FC236}">
              <a16:creationId xmlns:a16="http://schemas.microsoft.com/office/drawing/2014/main" id="{5CF72B5E-9314-4123-9569-D1B3C69A7F41}"/>
            </a:ext>
          </a:extLst>
        </xdr:cNvPr>
        <xdr:cNvSpPr txBox="1"/>
      </xdr:nvSpPr>
      <xdr:spPr>
        <a:xfrm>
          <a:off x="12579428" y="1697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498408F5-A928-4230-9191-859B352486B7}"/>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1C6DC39B-D1E6-4C46-9E14-8A708E681B71}"/>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F962E7E8-A499-4B41-AB95-A1EA4C353661}"/>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FD8270AA-1ED6-415E-89FC-274195CDA716}"/>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A6A7A0D5-153F-41A9-BF07-7E723CCE85F6}"/>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2BA78368-4FDE-4E89-87B9-D8FA1FCB3E73}"/>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72BB51F5-CFF2-4E3C-8614-7EB895DA6747}"/>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E2A7BD1B-4EB1-4331-9694-79A28637990E}"/>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8F30EEC3-6CB3-4426-A713-63E5FF7E2572}"/>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9BF7101D-219A-441D-8BFF-57B3C5FE4F3B}"/>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830017A-E4C5-41AE-A22D-03CE81FF9615}"/>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E51ABBD0-8ADD-4ACF-B82D-C449D6C8A3C1}"/>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744D17F9-3E6C-4CC7-B515-DF3548675CCA}"/>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4009DAE7-ED3A-4C94-8CFC-F4C455A88A1A}"/>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8977923B-CF6D-43A6-AEE6-54028A968EAE}"/>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A2417959-06DA-407F-B5C3-C93814C4DA54}"/>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EABC2C89-4DCE-403E-AD45-63B6603501A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A18B5AAD-D351-4B1E-82C9-A7CFB4BCB0B8}"/>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4A6A342F-144D-4D3C-9868-B8B319E93F93}"/>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8414F8E7-F668-4C86-B616-4C6784AC5EBF}"/>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794F9A2-CB5E-4277-94C1-DF9D746D59FD}"/>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97D502CA-7E46-4AAA-8AE1-FBB64D54E50F}"/>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E8443A4C-84B1-4B6D-989F-FAAB5158D1D6}"/>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10960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CE1A7AF2-CD41-4B76-B0D6-1DE17503BAC7}"/>
            </a:ext>
          </a:extLst>
        </xdr:cNvPr>
        <xdr:cNvCxnSpPr/>
      </xdr:nvCxnSpPr>
      <xdr:spPr>
        <a:xfrm flipV="1">
          <a:off x="22159595" y="5154460"/>
          <a:ext cx="1269" cy="1576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8DEEBC5-8D1E-4E14-AF0D-7CB8932AB409}"/>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281BFB77-64E2-4C25-9497-672F35C6EFAA}"/>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129087</xdr:rowOff>
    </xdr:from>
    <xdr:ext cx="534377" cy="259045"/>
    <xdr:sp macro="" textlink="">
      <xdr:nvSpPr>
        <xdr:cNvPr id="730" name="投資及び出資金最大値テキスト">
          <a:extLst>
            <a:ext uri="{FF2B5EF4-FFF2-40B4-BE49-F238E27FC236}">
              <a16:creationId xmlns:a16="http://schemas.microsoft.com/office/drawing/2014/main" id="{A51BAB0D-FCD8-4A32-A6C2-0EA67DA3D223}"/>
            </a:ext>
          </a:extLst>
        </xdr:cNvPr>
        <xdr:cNvSpPr txBox="1"/>
      </xdr:nvSpPr>
      <xdr:spPr>
        <a:xfrm>
          <a:off x="22212300" y="492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10960</xdr:rowOff>
    </xdr:from>
    <xdr:to>
      <xdr:col>116</xdr:col>
      <xdr:colOff>152400</xdr:colOff>
      <xdr:row>30</xdr:row>
      <xdr:rowOff>10960</xdr:rowOff>
    </xdr:to>
    <xdr:cxnSp macro="">
      <xdr:nvCxnSpPr>
        <xdr:cNvPr id="731" name="直線コネクタ 730">
          <a:extLst>
            <a:ext uri="{FF2B5EF4-FFF2-40B4-BE49-F238E27FC236}">
              <a16:creationId xmlns:a16="http://schemas.microsoft.com/office/drawing/2014/main" id="{1B7DEB99-3B5A-455B-8680-7FBB4F32B66D}"/>
            </a:ext>
          </a:extLst>
        </xdr:cNvPr>
        <xdr:cNvCxnSpPr/>
      </xdr:nvCxnSpPr>
      <xdr:spPr>
        <a:xfrm>
          <a:off x="22072600" y="515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151168</xdr:rowOff>
    </xdr:from>
    <xdr:to>
      <xdr:col>116</xdr:col>
      <xdr:colOff>63500</xdr:colOff>
      <xdr:row>39</xdr:row>
      <xdr:rowOff>44450</xdr:rowOff>
    </xdr:to>
    <xdr:cxnSp macro="">
      <xdr:nvCxnSpPr>
        <xdr:cNvPr id="732" name="直線コネクタ 731">
          <a:extLst>
            <a:ext uri="{FF2B5EF4-FFF2-40B4-BE49-F238E27FC236}">
              <a16:creationId xmlns:a16="http://schemas.microsoft.com/office/drawing/2014/main" id="{93CA251E-A8A9-41F4-986D-2C7D68A81982}"/>
            </a:ext>
          </a:extLst>
        </xdr:cNvPr>
        <xdr:cNvCxnSpPr/>
      </xdr:nvCxnSpPr>
      <xdr:spPr>
        <a:xfrm flipV="1">
          <a:off x="21323300" y="6666268"/>
          <a:ext cx="838200" cy="6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469744" cy="259045"/>
    <xdr:sp macro="" textlink="">
      <xdr:nvSpPr>
        <xdr:cNvPr id="733" name="投資及び出資金平均値テキスト">
          <a:extLst>
            <a:ext uri="{FF2B5EF4-FFF2-40B4-BE49-F238E27FC236}">
              <a16:creationId xmlns:a16="http://schemas.microsoft.com/office/drawing/2014/main" id="{A8B6309B-A367-4D71-A112-03EA8ECC2FE7}"/>
            </a:ext>
          </a:extLst>
        </xdr:cNvPr>
        <xdr:cNvSpPr txBox="1"/>
      </xdr:nvSpPr>
      <xdr:spPr>
        <a:xfrm>
          <a:off x="22212300" y="6426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34" name="フローチャート: 判断 733">
          <a:extLst>
            <a:ext uri="{FF2B5EF4-FFF2-40B4-BE49-F238E27FC236}">
              <a16:creationId xmlns:a16="http://schemas.microsoft.com/office/drawing/2014/main" id="{F43EE4FA-5C61-405F-81F0-36FD712DAC9B}"/>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3911</xdr:rowOff>
    </xdr:from>
    <xdr:to>
      <xdr:col>111</xdr:col>
      <xdr:colOff>177800</xdr:colOff>
      <xdr:row>39</xdr:row>
      <xdr:rowOff>44450</xdr:rowOff>
    </xdr:to>
    <xdr:cxnSp macro="">
      <xdr:nvCxnSpPr>
        <xdr:cNvPr id="735" name="直線コネクタ 734">
          <a:extLst>
            <a:ext uri="{FF2B5EF4-FFF2-40B4-BE49-F238E27FC236}">
              <a16:creationId xmlns:a16="http://schemas.microsoft.com/office/drawing/2014/main" id="{757359E2-4E67-4726-9A68-5185755E3873}"/>
            </a:ext>
          </a:extLst>
        </xdr:cNvPr>
        <xdr:cNvCxnSpPr/>
      </xdr:nvCxnSpPr>
      <xdr:spPr>
        <a:xfrm>
          <a:off x="20434300" y="6690461"/>
          <a:ext cx="889000" cy="40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69850</xdr:rowOff>
    </xdr:from>
    <xdr:to>
      <xdr:col>112</xdr:col>
      <xdr:colOff>38100</xdr:colOff>
      <xdr:row>39</xdr:row>
      <xdr:rowOff>0</xdr:rowOff>
    </xdr:to>
    <xdr:sp macro="" textlink="">
      <xdr:nvSpPr>
        <xdr:cNvPr id="736" name="フローチャート: 判断 735">
          <a:extLst>
            <a:ext uri="{FF2B5EF4-FFF2-40B4-BE49-F238E27FC236}">
              <a16:creationId xmlns:a16="http://schemas.microsoft.com/office/drawing/2014/main" id="{A5F2E558-BAC0-454D-90A5-431A438CE09B}"/>
            </a:ext>
          </a:extLst>
        </xdr:cNvPr>
        <xdr:cNvSpPr/>
      </xdr:nvSpPr>
      <xdr:spPr>
        <a:xfrm>
          <a:off x="21272500" y="65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16527</xdr:rowOff>
    </xdr:from>
    <xdr:ext cx="469744" cy="259045"/>
    <xdr:sp macro="" textlink="">
      <xdr:nvSpPr>
        <xdr:cNvPr id="737" name="テキスト ボックス 736">
          <a:extLst>
            <a:ext uri="{FF2B5EF4-FFF2-40B4-BE49-F238E27FC236}">
              <a16:creationId xmlns:a16="http://schemas.microsoft.com/office/drawing/2014/main" id="{89D11931-021A-4FD9-B268-962CF19BDE17}"/>
            </a:ext>
          </a:extLst>
        </xdr:cNvPr>
        <xdr:cNvSpPr txBox="1"/>
      </xdr:nvSpPr>
      <xdr:spPr>
        <a:xfrm>
          <a:off x="21088428"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171399</xdr:rowOff>
    </xdr:from>
    <xdr:to>
      <xdr:col>107</xdr:col>
      <xdr:colOff>50800</xdr:colOff>
      <xdr:row>39</xdr:row>
      <xdr:rowOff>3911</xdr:rowOff>
    </xdr:to>
    <xdr:cxnSp macro="">
      <xdr:nvCxnSpPr>
        <xdr:cNvPr id="738" name="直線コネクタ 737">
          <a:extLst>
            <a:ext uri="{FF2B5EF4-FFF2-40B4-BE49-F238E27FC236}">
              <a16:creationId xmlns:a16="http://schemas.microsoft.com/office/drawing/2014/main" id="{7D754FEA-8F0C-4559-BF7C-B2E1D2582B1B}"/>
            </a:ext>
          </a:extLst>
        </xdr:cNvPr>
        <xdr:cNvCxnSpPr/>
      </xdr:nvCxnSpPr>
      <xdr:spPr>
        <a:xfrm>
          <a:off x="19545300" y="6686499"/>
          <a:ext cx="889000" cy="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70269</xdr:rowOff>
    </xdr:from>
    <xdr:to>
      <xdr:col>107</xdr:col>
      <xdr:colOff>101600</xdr:colOff>
      <xdr:row>39</xdr:row>
      <xdr:rowOff>419</xdr:rowOff>
    </xdr:to>
    <xdr:sp macro="" textlink="">
      <xdr:nvSpPr>
        <xdr:cNvPr id="739" name="フローチャート: 判断 738">
          <a:extLst>
            <a:ext uri="{FF2B5EF4-FFF2-40B4-BE49-F238E27FC236}">
              <a16:creationId xmlns:a16="http://schemas.microsoft.com/office/drawing/2014/main" id="{40296AF9-A7C6-4A31-A445-8B3F0D0D0F48}"/>
            </a:ext>
          </a:extLst>
        </xdr:cNvPr>
        <xdr:cNvSpPr/>
      </xdr:nvSpPr>
      <xdr:spPr>
        <a:xfrm>
          <a:off x="20383500" y="658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16946</xdr:rowOff>
    </xdr:from>
    <xdr:ext cx="469744" cy="259045"/>
    <xdr:sp macro="" textlink="">
      <xdr:nvSpPr>
        <xdr:cNvPr id="740" name="テキスト ボックス 739">
          <a:extLst>
            <a:ext uri="{FF2B5EF4-FFF2-40B4-BE49-F238E27FC236}">
              <a16:creationId xmlns:a16="http://schemas.microsoft.com/office/drawing/2014/main" id="{A9AA7383-4D35-46AE-8D62-E5257ACD04B7}"/>
            </a:ext>
          </a:extLst>
        </xdr:cNvPr>
        <xdr:cNvSpPr txBox="1"/>
      </xdr:nvSpPr>
      <xdr:spPr>
        <a:xfrm>
          <a:off x="20199428" y="6360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171399</xdr:rowOff>
    </xdr:from>
    <xdr:to>
      <xdr:col>102</xdr:col>
      <xdr:colOff>114300</xdr:colOff>
      <xdr:row>39</xdr:row>
      <xdr:rowOff>19876</xdr:rowOff>
    </xdr:to>
    <xdr:cxnSp macro="">
      <xdr:nvCxnSpPr>
        <xdr:cNvPr id="741" name="直線コネクタ 740">
          <a:extLst>
            <a:ext uri="{FF2B5EF4-FFF2-40B4-BE49-F238E27FC236}">
              <a16:creationId xmlns:a16="http://schemas.microsoft.com/office/drawing/2014/main" id="{5927C719-771C-40B3-A792-4AB0D59CF14E}"/>
            </a:ext>
          </a:extLst>
        </xdr:cNvPr>
        <xdr:cNvCxnSpPr/>
      </xdr:nvCxnSpPr>
      <xdr:spPr>
        <a:xfrm flipV="1">
          <a:off x="18656300" y="6686499"/>
          <a:ext cx="889000" cy="19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29845</xdr:rowOff>
    </xdr:from>
    <xdr:to>
      <xdr:col>102</xdr:col>
      <xdr:colOff>165100</xdr:colOff>
      <xdr:row>38</xdr:row>
      <xdr:rowOff>131445</xdr:rowOff>
    </xdr:to>
    <xdr:sp macro="" textlink="">
      <xdr:nvSpPr>
        <xdr:cNvPr id="742" name="フローチャート: 判断 741">
          <a:extLst>
            <a:ext uri="{FF2B5EF4-FFF2-40B4-BE49-F238E27FC236}">
              <a16:creationId xmlns:a16="http://schemas.microsoft.com/office/drawing/2014/main" id="{2F177EDC-0D9B-420C-B245-84C260E7D50D}"/>
            </a:ext>
          </a:extLst>
        </xdr:cNvPr>
        <xdr:cNvSpPr/>
      </xdr:nvSpPr>
      <xdr:spPr>
        <a:xfrm>
          <a:off x="19494500" y="654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147972</xdr:rowOff>
    </xdr:from>
    <xdr:ext cx="469744" cy="259045"/>
    <xdr:sp macro="" textlink="">
      <xdr:nvSpPr>
        <xdr:cNvPr id="743" name="テキスト ボックス 742">
          <a:extLst>
            <a:ext uri="{FF2B5EF4-FFF2-40B4-BE49-F238E27FC236}">
              <a16:creationId xmlns:a16="http://schemas.microsoft.com/office/drawing/2014/main" id="{AC573574-0016-4F5E-95F1-D9A975830A32}"/>
            </a:ext>
          </a:extLst>
        </xdr:cNvPr>
        <xdr:cNvSpPr txBox="1"/>
      </xdr:nvSpPr>
      <xdr:spPr>
        <a:xfrm>
          <a:off x="19310428" y="632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49200</xdr:rowOff>
    </xdr:from>
    <xdr:to>
      <xdr:col>98</xdr:col>
      <xdr:colOff>38100</xdr:colOff>
      <xdr:row>38</xdr:row>
      <xdr:rowOff>150800</xdr:rowOff>
    </xdr:to>
    <xdr:sp macro="" textlink="">
      <xdr:nvSpPr>
        <xdr:cNvPr id="744" name="フローチャート: 判断 743">
          <a:extLst>
            <a:ext uri="{FF2B5EF4-FFF2-40B4-BE49-F238E27FC236}">
              <a16:creationId xmlns:a16="http://schemas.microsoft.com/office/drawing/2014/main" id="{8C0A4CF0-0268-4CB6-A760-B6B0B90F0BF6}"/>
            </a:ext>
          </a:extLst>
        </xdr:cNvPr>
        <xdr:cNvSpPr/>
      </xdr:nvSpPr>
      <xdr:spPr>
        <a:xfrm>
          <a:off x="18605500" y="65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167327</xdr:rowOff>
    </xdr:from>
    <xdr:ext cx="469744" cy="259045"/>
    <xdr:sp macro="" textlink="">
      <xdr:nvSpPr>
        <xdr:cNvPr id="745" name="テキスト ボックス 744">
          <a:extLst>
            <a:ext uri="{FF2B5EF4-FFF2-40B4-BE49-F238E27FC236}">
              <a16:creationId xmlns:a16="http://schemas.microsoft.com/office/drawing/2014/main" id="{5E42F5C3-55D1-4B4D-AECA-83A6801C8B73}"/>
            </a:ext>
          </a:extLst>
        </xdr:cNvPr>
        <xdr:cNvSpPr txBox="1"/>
      </xdr:nvSpPr>
      <xdr:spPr>
        <a:xfrm>
          <a:off x="18421428" y="63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880AD8C0-AA80-432C-A97E-DBD0502F9B36}"/>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9A944500-DAED-470B-A3F0-37CCD607ABEB}"/>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6643C57F-56A2-4F8E-8F2A-EE2FDE5FCA22}"/>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68DF4BA3-FB5B-425E-BE5B-BC748B97AE73}"/>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6051E5D1-E953-4AF0-8512-E6F9C4B9BAF6}"/>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100368</xdr:rowOff>
    </xdr:from>
    <xdr:to>
      <xdr:col>116</xdr:col>
      <xdr:colOff>114300</xdr:colOff>
      <xdr:row>39</xdr:row>
      <xdr:rowOff>30518</xdr:rowOff>
    </xdr:to>
    <xdr:sp macro="" textlink="">
      <xdr:nvSpPr>
        <xdr:cNvPr id="751" name="楕円 750">
          <a:extLst>
            <a:ext uri="{FF2B5EF4-FFF2-40B4-BE49-F238E27FC236}">
              <a16:creationId xmlns:a16="http://schemas.microsoft.com/office/drawing/2014/main" id="{C18292D0-7E89-4B91-84D8-209BAEF9F1FD}"/>
            </a:ext>
          </a:extLst>
        </xdr:cNvPr>
        <xdr:cNvSpPr/>
      </xdr:nvSpPr>
      <xdr:spPr>
        <a:xfrm>
          <a:off x="22110700" y="661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469744" cy="259045"/>
    <xdr:sp macro="" textlink="">
      <xdr:nvSpPr>
        <xdr:cNvPr id="752" name="投資及び出資金該当値テキスト">
          <a:extLst>
            <a:ext uri="{FF2B5EF4-FFF2-40B4-BE49-F238E27FC236}">
              <a16:creationId xmlns:a16="http://schemas.microsoft.com/office/drawing/2014/main" id="{AF028146-5A98-42D8-BDF6-F902DFA89A69}"/>
            </a:ext>
          </a:extLst>
        </xdr:cNvPr>
        <xdr:cNvSpPr txBox="1"/>
      </xdr:nvSpPr>
      <xdr:spPr>
        <a:xfrm>
          <a:off x="22212300" y="6553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3" name="楕円 752">
          <a:extLst>
            <a:ext uri="{FF2B5EF4-FFF2-40B4-BE49-F238E27FC236}">
              <a16:creationId xmlns:a16="http://schemas.microsoft.com/office/drawing/2014/main" id="{F8B981AC-3D9C-4591-9420-234FD4B27B19}"/>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D33E7CD3-C343-444A-94C6-3A6FB00890F9}"/>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124561</xdr:rowOff>
    </xdr:from>
    <xdr:to>
      <xdr:col>107</xdr:col>
      <xdr:colOff>101600</xdr:colOff>
      <xdr:row>39</xdr:row>
      <xdr:rowOff>54711</xdr:rowOff>
    </xdr:to>
    <xdr:sp macro="" textlink="">
      <xdr:nvSpPr>
        <xdr:cNvPr id="755" name="楕円 754">
          <a:extLst>
            <a:ext uri="{FF2B5EF4-FFF2-40B4-BE49-F238E27FC236}">
              <a16:creationId xmlns:a16="http://schemas.microsoft.com/office/drawing/2014/main" id="{E63B0749-BA67-4F4C-915D-5B08019971B9}"/>
            </a:ext>
          </a:extLst>
        </xdr:cNvPr>
        <xdr:cNvSpPr/>
      </xdr:nvSpPr>
      <xdr:spPr>
        <a:xfrm>
          <a:off x="20383500" y="663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45838</xdr:rowOff>
    </xdr:from>
    <xdr:ext cx="469744" cy="259045"/>
    <xdr:sp macro="" textlink="">
      <xdr:nvSpPr>
        <xdr:cNvPr id="756" name="テキスト ボックス 755">
          <a:extLst>
            <a:ext uri="{FF2B5EF4-FFF2-40B4-BE49-F238E27FC236}">
              <a16:creationId xmlns:a16="http://schemas.microsoft.com/office/drawing/2014/main" id="{955013B2-257A-4BEA-839A-0D1BB4BEEF2C}"/>
            </a:ext>
          </a:extLst>
        </xdr:cNvPr>
        <xdr:cNvSpPr txBox="1"/>
      </xdr:nvSpPr>
      <xdr:spPr>
        <a:xfrm>
          <a:off x="20199428" y="673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120599</xdr:rowOff>
    </xdr:from>
    <xdr:to>
      <xdr:col>102</xdr:col>
      <xdr:colOff>165100</xdr:colOff>
      <xdr:row>39</xdr:row>
      <xdr:rowOff>50749</xdr:rowOff>
    </xdr:to>
    <xdr:sp macro="" textlink="">
      <xdr:nvSpPr>
        <xdr:cNvPr id="757" name="楕円 756">
          <a:extLst>
            <a:ext uri="{FF2B5EF4-FFF2-40B4-BE49-F238E27FC236}">
              <a16:creationId xmlns:a16="http://schemas.microsoft.com/office/drawing/2014/main" id="{260D625B-4B17-4EFA-8E2F-15A46BA81636}"/>
            </a:ext>
          </a:extLst>
        </xdr:cNvPr>
        <xdr:cNvSpPr/>
      </xdr:nvSpPr>
      <xdr:spPr>
        <a:xfrm>
          <a:off x="19494500" y="66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41876</xdr:rowOff>
    </xdr:from>
    <xdr:ext cx="469744" cy="259045"/>
    <xdr:sp macro="" textlink="">
      <xdr:nvSpPr>
        <xdr:cNvPr id="758" name="テキスト ボックス 757">
          <a:extLst>
            <a:ext uri="{FF2B5EF4-FFF2-40B4-BE49-F238E27FC236}">
              <a16:creationId xmlns:a16="http://schemas.microsoft.com/office/drawing/2014/main" id="{0A1FE794-BA95-4911-B4A6-C3B49D86129A}"/>
            </a:ext>
          </a:extLst>
        </xdr:cNvPr>
        <xdr:cNvSpPr txBox="1"/>
      </xdr:nvSpPr>
      <xdr:spPr>
        <a:xfrm>
          <a:off x="19310428" y="672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140526</xdr:rowOff>
    </xdr:from>
    <xdr:to>
      <xdr:col>98</xdr:col>
      <xdr:colOff>38100</xdr:colOff>
      <xdr:row>39</xdr:row>
      <xdr:rowOff>70676</xdr:rowOff>
    </xdr:to>
    <xdr:sp macro="" textlink="">
      <xdr:nvSpPr>
        <xdr:cNvPr id="759" name="楕円 758">
          <a:extLst>
            <a:ext uri="{FF2B5EF4-FFF2-40B4-BE49-F238E27FC236}">
              <a16:creationId xmlns:a16="http://schemas.microsoft.com/office/drawing/2014/main" id="{D7021BAB-F22E-4CF6-B089-A399891D60F8}"/>
            </a:ext>
          </a:extLst>
        </xdr:cNvPr>
        <xdr:cNvSpPr/>
      </xdr:nvSpPr>
      <xdr:spPr>
        <a:xfrm>
          <a:off x="18605500" y="665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61803</xdr:rowOff>
    </xdr:from>
    <xdr:ext cx="378565" cy="259045"/>
    <xdr:sp macro="" textlink="">
      <xdr:nvSpPr>
        <xdr:cNvPr id="760" name="テキスト ボックス 759">
          <a:extLst>
            <a:ext uri="{FF2B5EF4-FFF2-40B4-BE49-F238E27FC236}">
              <a16:creationId xmlns:a16="http://schemas.microsoft.com/office/drawing/2014/main" id="{B866DC1D-8347-44D6-AC1C-0E5849508843}"/>
            </a:ext>
          </a:extLst>
        </xdr:cNvPr>
        <xdr:cNvSpPr txBox="1"/>
      </xdr:nvSpPr>
      <xdr:spPr>
        <a:xfrm>
          <a:off x="18467017" y="6748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395C5FAF-CC07-4AFB-A9DC-5AC21CC3B7B8}"/>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B3FB357F-D4B0-4940-A371-BFF858292E2B}"/>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C25BAAD9-5BAF-417A-89A4-556C867F07A4}"/>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39EE844D-3686-4880-86AA-0183A676B76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F70FDF08-194D-45B9-AEB4-C821553CC528}"/>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ECF808EB-A7B4-4040-B78D-2CC1A1B14E4B}"/>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58163AC8-979F-4C67-899A-9D306CC79917}"/>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2187041D-DB0A-48E8-AFA6-D2AA421548F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6AE32074-D991-4113-84BE-C465D1CCA8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9BFCB7FA-480C-47CA-8887-E59C2E5FC8A5}"/>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a:extLst>
            <a:ext uri="{FF2B5EF4-FFF2-40B4-BE49-F238E27FC236}">
              <a16:creationId xmlns:a16="http://schemas.microsoft.com/office/drawing/2014/main" id="{ECC80F09-0869-4F17-8F67-4FDE8148D22E}"/>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a:extLst>
            <a:ext uri="{FF2B5EF4-FFF2-40B4-BE49-F238E27FC236}">
              <a16:creationId xmlns:a16="http://schemas.microsoft.com/office/drawing/2014/main" id="{587C1CFC-AAFA-4079-A732-B1ECB1F3C085}"/>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a:extLst>
            <a:ext uri="{FF2B5EF4-FFF2-40B4-BE49-F238E27FC236}">
              <a16:creationId xmlns:a16="http://schemas.microsoft.com/office/drawing/2014/main" id="{3A3686AF-FE55-4957-AEEF-8490B76A3895}"/>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a:extLst>
            <a:ext uri="{FF2B5EF4-FFF2-40B4-BE49-F238E27FC236}">
              <a16:creationId xmlns:a16="http://schemas.microsoft.com/office/drawing/2014/main" id="{C9E10F2F-6293-4C7A-8C32-EF906215D834}"/>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284E923F-E081-448D-AD18-FB6B3C9F76EB}"/>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76" name="テキスト ボックス 775">
          <a:extLst>
            <a:ext uri="{FF2B5EF4-FFF2-40B4-BE49-F238E27FC236}">
              <a16:creationId xmlns:a16="http://schemas.microsoft.com/office/drawing/2014/main" id="{48EF1EB0-F02B-462F-A34B-8278C0D2166A}"/>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a:extLst>
            <a:ext uri="{FF2B5EF4-FFF2-40B4-BE49-F238E27FC236}">
              <a16:creationId xmlns:a16="http://schemas.microsoft.com/office/drawing/2014/main" id="{C72E6BED-A03D-4C2D-BEE4-9F0B8CCBB451}"/>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78" name="テキスト ボックス 777">
          <a:extLst>
            <a:ext uri="{FF2B5EF4-FFF2-40B4-BE49-F238E27FC236}">
              <a16:creationId xmlns:a16="http://schemas.microsoft.com/office/drawing/2014/main" id="{5B8691E0-95A8-46C1-8520-954667989ABD}"/>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a:extLst>
            <a:ext uri="{FF2B5EF4-FFF2-40B4-BE49-F238E27FC236}">
              <a16:creationId xmlns:a16="http://schemas.microsoft.com/office/drawing/2014/main" id="{216242F5-C260-428D-A609-2ED8AEEE0272}"/>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0" name="テキスト ボックス 779">
          <a:extLst>
            <a:ext uri="{FF2B5EF4-FFF2-40B4-BE49-F238E27FC236}">
              <a16:creationId xmlns:a16="http://schemas.microsoft.com/office/drawing/2014/main" id="{EB7C50B0-60D4-4331-B5FA-6EAA3934612F}"/>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931C1CA1-CC33-4237-BAA8-0D16418806E9}"/>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11049C68-5A07-4FDF-BB4D-94EE60E2038D}"/>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8528676C-830F-47EE-A454-426BF950943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155032</xdr:rowOff>
    </xdr:from>
    <xdr:to>
      <xdr:col>116</xdr:col>
      <xdr:colOff>62864</xdr:colOff>
      <xdr:row>59</xdr:row>
      <xdr:rowOff>44450</xdr:rowOff>
    </xdr:to>
    <xdr:cxnSp macro="">
      <xdr:nvCxnSpPr>
        <xdr:cNvPr id="784" name="直線コネクタ 783">
          <a:extLst>
            <a:ext uri="{FF2B5EF4-FFF2-40B4-BE49-F238E27FC236}">
              <a16:creationId xmlns:a16="http://schemas.microsoft.com/office/drawing/2014/main" id="{5FAAE1F0-48CF-4DD2-8B77-C5CD9A98DCC3}"/>
            </a:ext>
          </a:extLst>
        </xdr:cNvPr>
        <xdr:cNvCxnSpPr/>
      </xdr:nvCxnSpPr>
      <xdr:spPr>
        <a:xfrm flipV="1">
          <a:off x="22159595" y="8727532"/>
          <a:ext cx="1269" cy="1432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a:extLst>
            <a:ext uri="{FF2B5EF4-FFF2-40B4-BE49-F238E27FC236}">
              <a16:creationId xmlns:a16="http://schemas.microsoft.com/office/drawing/2014/main" id="{9255EA18-D41B-4F2B-8FEF-18A64FCCF5DF}"/>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a:extLst>
            <a:ext uri="{FF2B5EF4-FFF2-40B4-BE49-F238E27FC236}">
              <a16:creationId xmlns:a16="http://schemas.microsoft.com/office/drawing/2014/main" id="{C8EE4FF5-003B-49A1-AB82-4E48ED10B7A5}"/>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101709</xdr:rowOff>
    </xdr:from>
    <xdr:ext cx="599010" cy="259045"/>
    <xdr:sp macro="" textlink="">
      <xdr:nvSpPr>
        <xdr:cNvPr id="787" name="貸付金最大値テキスト">
          <a:extLst>
            <a:ext uri="{FF2B5EF4-FFF2-40B4-BE49-F238E27FC236}">
              <a16:creationId xmlns:a16="http://schemas.microsoft.com/office/drawing/2014/main" id="{323D8616-5C0A-4729-B125-180DD090B5B8}"/>
            </a:ext>
          </a:extLst>
        </xdr:cNvPr>
        <xdr:cNvSpPr txBox="1"/>
      </xdr:nvSpPr>
      <xdr:spPr>
        <a:xfrm>
          <a:off x="22212300" y="8502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155032</xdr:rowOff>
    </xdr:from>
    <xdr:to>
      <xdr:col>116</xdr:col>
      <xdr:colOff>152400</xdr:colOff>
      <xdr:row>50</xdr:row>
      <xdr:rowOff>155032</xdr:rowOff>
    </xdr:to>
    <xdr:cxnSp macro="">
      <xdr:nvCxnSpPr>
        <xdr:cNvPr id="788" name="直線コネクタ 787">
          <a:extLst>
            <a:ext uri="{FF2B5EF4-FFF2-40B4-BE49-F238E27FC236}">
              <a16:creationId xmlns:a16="http://schemas.microsoft.com/office/drawing/2014/main" id="{21D8516D-C2CC-418E-8163-72567F27ECB7}"/>
            </a:ext>
          </a:extLst>
        </xdr:cNvPr>
        <xdr:cNvCxnSpPr/>
      </xdr:nvCxnSpPr>
      <xdr:spPr>
        <a:xfrm>
          <a:off x="22072600" y="8727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5009</xdr:rowOff>
    </xdr:from>
    <xdr:to>
      <xdr:col>116</xdr:col>
      <xdr:colOff>63500</xdr:colOff>
      <xdr:row>59</xdr:row>
      <xdr:rowOff>5779</xdr:rowOff>
    </xdr:to>
    <xdr:cxnSp macro="">
      <xdr:nvCxnSpPr>
        <xdr:cNvPr id="789" name="直線コネクタ 788">
          <a:extLst>
            <a:ext uri="{FF2B5EF4-FFF2-40B4-BE49-F238E27FC236}">
              <a16:creationId xmlns:a16="http://schemas.microsoft.com/office/drawing/2014/main" id="{F244BDA9-0BDB-4642-92B4-FB3BCBDF7D7E}"/>
            </a:ext>
          </a:extLst>
        </xdr:cNvPr>
        <xdr:cNvCxnSpPr/>
      </xdr:nvCxnSpPr>
      <xdr:spPr>
        <a:xfrm flipV="1">
          <a:off x="21323300" y="10120559"/>
          <a:ext cx="838200" cy="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127154</xdr:rowOff>
    </xdr:from>
    <xdr:ext cx="469744" cy="259045"/>
    <xdr:sp macro="" textlink="">
      <xdr:nvSpPr>
        <xdr:cNvPr id="790" name="貸付金平均値テキスト">
          <a:extLst>
            <a:ext uri="{FF2B5EF4-FFF2-40B4-BE49-F238E27FC236}">
              <a16:creationId xmlns:a16="http://schemas.microsoft.com/office/drawing/2014/main" id="{038C7C29-D802-40CD-9084-C1AF6665E07B}"/>
            </a:ext>
          </a:extLst>
        </xdr:cNvPr>
        <xdr:cNvSpPr txBox="1"/>
      </xdr:nvSpPr>
      <xdr:spPr>
        <a:xfrm>
          <a:off x="22212300" y="98998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104277</xdr:rowOff>
    </xdr:from>
    <xdr:to>
      <xdr:col>116</xdr:col>
      <xdr:colOff>114300</xdr:colOff>
      <xdr:row>59</xdr:row>
      <xdr:rowOff>34427</xdr:rowOff>
    </xdr:to>
    <xdr:sp macro="" textlink="">
      <xdr:nvSpPr>
        <xdr:cNvPr id="791" name="フローチャート: 判断 790">
          <a:extLst>
            <a:ext uri="{FF2B5EF4-FFF2-40B4-BE49-F238E27FC236}">
              <a16:creationId xmlns:a16="http://schemas.microsoft.com/office/drawing/2014/main" id="{F2935472-65F5-4F7A-A173-B02F7F17282B}"/>
            </a:ext>
          </a:extLst>
        </xdr:cNvPr>
        <xdr:cNvSpPr/>
      </xdr:nvSpPr>
      <xdr:spPr>
        <a:xfrm>
          <a:off x="22110700" y="1004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5779</xdr:rowOff>
    </xdr:from>
    <xdr:to>
      <xdr:col>111</xdr:col>
      <xdr:colOff>177800</xdr:colOff>
      <xdr:row>59</xdr:row>
      <xdr:rowOff>6784</xdr:rowOff>
    </xdr:to>
    <xdr:cxnSp macro="">
      <xdr:nvCxnSpPr>
        <xdr:cNvPr id="792" name="直線コネクタ 791">
          <a:extLst>
            <a:ext uri="{FF2B5EF4-FFF2-40B4-BE49-F238E27FC236}">
              <a16:creationId xmlns:a16="http://schemas.microsoft.com/office/drawing/2014/main" id="{D9108333-DD89-4E07-829C-EE2E1FA48E7C}"/>
            </a:ext>
          </a:extLst>
        </xdr:cNvPr>
        <xdr:cNvCxnSpPr/>
      </xdr:nvCxnSpPr>
      <xdr:spPr>
        <a:xfrm flipV="1">
          <a:off x="20434300" y="10121329"/>
          <a:ext cx="8890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104361</xdr:rowOff>
    </xdr:from>
    <xdr:to>
      <xdr:col>112</xdr:col>
      <xdr:colOff>38100</xdr:colOff>
      <xdr:row>59</xdr:row>
      <xdr:rowOff>34511</xdr:rowOff>
    </xdr:to>
    <xdr:sp macro="" textlink="">
      <xdr:nvSpPr>
        <xdr:cNvPr id="793" name="フローチャート: 判断 792">
          <a:extLst>
            <a:ext uri="{FF2B5EF4-FFF2-40B4-BE49-F238E27FC236}">
              <a16:creationId xmlns:a16="http://schemas.microsoft.com/office/drawing/2014/main" id="{BA260410-CF6F-464C-A7B1-318EEB90ECE1}"/>
            </a:ext>
          </a:extLst>
        </xdr:cNvPr>
        <xdr:cNvSpPr/>
      </xdr:nvSpPr>
      <xdr:spPr>
        <a:xfrm>
          <a:off x="21272500" y="1004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51038</xdr:rowOff>
    </xdr:from>
    <xdr:ext cx="469744" cy="259045"/>
    <xdr:sp macro="" textlink="">
      <xdr:nvSpPr>
        <xdr:cNvPr id="794" name="テキスト ボックス 793">
          <a:extLst>
            <a:ext uri="{FF2B5EF4-FFF2-40B4-BE49-F238E27FC236}">
              <a16:creationId xmlns:a16="http://schemas.microsoft.com/office/drawing/2014/main" id="{1B2E12C5-D468-494D-B6CF-AAC9E55328A5}"/>
            </a:ext>
          </a:extLst>
        </xdr:cNvPr>
        <xdr:cNvSpPr txBox="1"/>
      </xdr:nvSpPr>
      <xdr:spPr>
        <a:xfrm>
          <a:off x="21088428" y="982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6784</xdr:rowOff>
    </xdr:from>
    <xdr:to>
      <xdr:col>107</xdr:col>
      <xdr:colOff>50800</xdr:colOff>
      <xdr:row>59</xdr:row>
      <xdr:rowOff>7562</xdr:rowOff>
    </xdr:to>
    <xdr:cxnSp macro="">
      <xdr:nvCxnSpPr>
        <xdr:cNvPr id="795" name="直線コネクタ 794">
          <a:extLst>
            <a:ext uri="{FF2B5EF4-FFF2-40B4-BE49-F238E27FC236}">
              <a16:creationId xmlns:a16="http://schemas.microsoft.com/office/drawing/2014/main" id="{6C35380E-4BAA-46CE-BDB9-AAC1F764A455}"/>
            </a:ext>
          </a:extLst>
        </xdr:cNvPr>
        <xdr:cNvCxnSpPr/>
      </xdr:nvCxnSpPr>
      <xdr:spPr>
        <a:xfrm flipV="1">
          <a:off x="19545300" y="10122334"/>
          <a:ext cx="889000" cy="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103066</xdr:rowOff>
    </xdr:from>
    <xdr:to>
      <xdr:col>107</xdr:col>
      <xdr:colOff>101600</xdr:colOff>
      <xdr:row>59</xdr:row>
      <xdr:rowOff>33216</xdr:rowOff>
    </xdr:to>
    <xdr:sp macro="" textlink="">
      <xdr:nvSpPr>
        <xdr:cNvPr id="796" name="フローチャート: 判断 795">
          <a:extLst>
            <a:ext uri="{FF2B5EF4-FFF2-40B4-BE49-F238E27FC236}">
              <a16:creationId xmlns:a16="http://schemas.microsoft.com/office/drawing/2014/main" id="{FF9E48E6-09EB-4CA3-86CA-B3D2EC41E78F}"/>
            </a:ext>
          </a:extLst>
        </xdr:cNvPr>
        <xdr:cNvSpPr/>
      </xdr:nvSpPr>
      <xdr:spPr>
        <a:xfrm>
          <a:off x="20383500" y="1004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49743</xdr:rowOff>
    </xdr:from>
    <xdr:ext cx="469744" cy="259045"/>
    <xdr:sp macro="" textlink="">
      <xdr:nvSpPr>
        <xdr:cNvPr id="797" name="テキスト ボックス 796">
          <a:extLst>
            <a:ext uri="{FF2B5EF4-FFF2-40B4-BE49-F238E27FC236}">
              <a16:creationId xmlns:a16="http://schemas.microsoft.com/office/drawing/2014/main" id="{FFBC0F91-A939-4650-998F-13A0ED30C7EF}"/>
            </a:ext>
          </a:extLst>
        </xdr:cNvPr>
        <xdr:cNvSpPr txBox="1"/>
      </xdr:nvSpPr>
      <xdr:spPr>
        <a:xfrm>
          <a:off x="20199428" y="982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284</xdr:rowOff>
    </xdr:from>
    <xdr:to>
      <xdr:col>102</xdr:col>
      <xdr:colOff>114300</xdr:colOff>
      <xdr:row>59</xdr:row>
      <xdr:rowOff>7562</xdr:rowOff>
    </xdr:to>
    <xdr:cxnSp macro="">
      <xdr:nvCxnSpPr>
        <xdr:cNvPr id="798" name="直線コネクタ 797">
          <a:extLst>
            <a:ext uri="{FF2B5EF4-FFF2-40B4-BE49-F238E27FC236}">
              <a16:creationId xmlns:a16="http://schemas.microsoft.com/office/drawing/2014/main" id="{310393C1-EF1C-4375-BD14-0B47D67D0405}"/>
            </a:ext>
          </a:extLst>
        </xdr:cNvPr>
        <xdr:cNvCxnSpPr/>
      </xdr:nvCxnSpPr>
      <xdr:spPr>
        <a:xfrm>
          <a:off x="18656300" y="10115834"/>
          <a:ext cx="889000" cy="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128281</xdr:rowOff>
    </xdr:from>
    <xdr:to>
      <xdr:col>102</xdr:col>
      <xdr:colOff>165100</xdr:colOff>
      <xdr:row>59</xdr:row>
      <xdr:rowOff>58431</xdr:rowOff>
    </xdr:to>
    <xdr:sp macro="" textlink="">
      <xdr:nvSpPr>
        <xdr:cNvPr id="799" name="フローチャート: 判断 798">
          <a:extLst>
            <a:ext uri="{FF2B5EF4-FFF2-40B4-BE49-F238E27FC236}">
              <a16:creationId xmlns:a16="http://schemas.microsoft.com/office/drawing/2014/main" id="{29CC016F-B9B4-4459-8423-4C58D10A53AC}"/>
            </a:ext>
          </a:extLst>
        </xdr:cNvPr>
        <xdr:cNvSpPr/>
      </xdr:nvSpPr>
      <xdr:spPr>
        <a:xfrm>
          <a:off x="19494500" y="1007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49558</xdr:rowOff>
    </xdr:from>
    <xdr:ext cx="469744" cy="259045"/>
    <xdr:sp macro="" textlink="">
      <xdr:nvSpPr>
        <xdr:cNvPr id="800" name="テキスト ボックス 799">
          <a:extLst>
            <a:ext uri="{FF2B5EF4-FFF2-40B4-BE49-F238E27FC236}">
              <a16:creationId xmlns:a16="http://schemas.microsoft.com/office/drawing/2014/main" id="{126E147B-9E53-4DAC-AD88-29E0E1E0ACDD}"/>
            </a:ext>
          </a:extLst>
        </xdr:cNvPr>
        <xdr:cNvSpPr txBox="1"/>
      </xdr:nvSpPr>
      <xdr:spPr>
        <a:xfrm>
          <a:off x="19310428" y="1016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115022</xdr:rowOff>
    </xdr:from>
    <xdr:to>
      <xdr:col>98</xdr:col>
      <xdr:colOff>38100</xdr:colOff>
      <xdr:row>59</xdr:row>
      <xdr:rowOff>45172</xdr:rowOff>
    </xdr:to>
    <xdr:sp macro="" textlink="">
      <xdr:nvSpPr>
        <xdr:cNvPr id="801" name="フローチャート: 判断 800">
          <a:extLst>
            <a:ext uri="{FF2B5EF4-FFF2-40B4-BE49-F238E27FC236}">
              <a16:creationId xmlns:a16="http://schemas.microsoft.com/office/drawing/2014/main" id="{007D0866-BF14-4307-817D-2C489A3DA02C}"/>
            </a:ext>
          </a:extLst>
        </xdr:cNvPr>
        <xdr:cNvSpPr/>
      </xdr:nvSpPr>
      <xdr:spPr>
        <a:xfrm>
          <a:off x="18605500" y="1005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61699</xdr:rowOff>
    </xdr:from>
    <xdr:ext cx="469744" cy="259045"/>
    <xdr:sp macro="" textlink="">
      <xdr:nvSpPr>
        <xdr:cNvPr id="802" name="テキスト ボックス 801">
          <a:extLst>
            <a:ext uri="{FF2B5EF4-FFF2-40B4-BE49-F238E27FC236}">
              <a16:creationId xmlns:a16="http://schemas.microsoft.com/office/drawing/2014/main" id="{F6E5B42B-6EB8-42C9-89C2-913A3BF8B9C5}"/>
            </a:ext>
          </a:extLst>
        </xdr:cNvPr>
        <xdr:cNvSpPr txBox="1"/>
      </xdr:nvSpPr>
      <xdr:spPr>
        <a:xfrm>
          <a:off x="18421428" y="9834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1C1E09FF-545E-479F-B9F4-2154F6BA483D}"/>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3B4EAD55-5CBC-426B-A71F-332FBAC675AF}"/>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13E7440C-100B-457B-AA9A-12453566D094}"/>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AB13AFD4-68BC-4C88-91CA-9D29A191AD77}"/>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478F993E-8D5E-4B17-8E95-20A4E8CAE7FB}"/>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125659</xdr:rowOff>
    </xdr:from>
    <xdr:to>
      <xdr:col>116</xdr:col>
      <xdr:colOff>114300</xdr:colOff>
      <xdr:row>59</xdr:row>
      <xdr:rowOff>55809</xdr:rowOff>
    </xdr:to>
    <xdr:sp macro="" textlink="">
      <xdr:nvSpPr>
        <xdr:cNvPr id="808" name="楕円 807">
          <a:extLst>
            <a:ext uri="{FF2B5EF4-FFF2-40B4-BE49-F238E27FC236}">
              <a16:creationId xmlns:a16="http://schemas.microsoft.com/office/drawing/2014/main" id="{5FEDBB2A-9774-4448-A5DF-626C0A27AE47}"/>
            </a:ext>
          </a:extLst>
        </xdr:cNvPr>
        <xdr:cNvSpPr/>
      </xdr:nvSpPr>
      <xdr:spPr>
        <a:xfrm>
          <a:off x="22110700" y="1006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82704</xdr:rowOff>
    </xdr:from>
    <xdr:ext cx="469744" cy="259045"/>
    <xdr:sp macro="" textlink="">
      <xdr:nvSpPr>
        <xdr:cNvPr id="809" name="貸付金該当値テキスト">
          <a:extLst>
            <a:ext uri="{FF2B5EF4-FFF2-40B4-BE49-F238E27FC236}">
              <a16:creationId xmlns:a16="http://schemas.microsoft.com/office/drawing/2014/main" id="{1972A726-B9B0-4AAA-8D1D-D46199061B50}"/>
            </a:ext>
          </a:extLst>
        </xdr:cNvPr>
        <xdr:cNvSpPr txBox="1"/>
      </xdr:nvSpPr>
      <xdr:spPr>
        <a:xfrm>
          <a:off x="22212300" y="10026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126429</xdr:rowOff>
    </xdr:from>
    <xdr:to>
      <xdr:col>112</xdr:col>
      <xdr:colOff>38100</xdr:colOff>
      <xdr:row>59</xdr:row>
      <xdr:rowOff>56579</xdr:rowOff>
    </xdr:to>
    <xdr:sp macro="" textlink="">
      <xdr:nvSpPr>
        <xdr:cNvPr id="810" name="楕円 809">
          <a:extLst>
            <a:ext uri="{FF2B5EF4-FFF2-40B4-BE49-F238E27FC236}">
              <a16:creationId xmlns:a16="http://schemas.microsoft.com/office/drawing/2014/main" id="{2C265845-FF45-4F30-9C77-EC71BDE08725}"/>
            </a:ext>
          </a:extLst>
        </xdr:cNvPr>
        <xdr:cNvSpPr/>
      </xdr:nvSpPr>
      <xdr:spPr>
        <a:xfrm>
          <a:off x="21272500" y="1007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47706</xdr:rowOff>
    </xdr:from>
    <xdr:ext cx="469744" cy="259045"/>
    <xdr:sp macro="" textlink="">
      <xdr:nvSpPr>
        <xdr:cNvPr id="811" name="テキスト ボックス 810">
          <a:extLst>
            <a:ext uri="{FF2B5EF4-FFF2-40B4-BE49-F238E27FC236}">
              <a16:creationId xmlns:a16="http://schemas.microsoft.com/office/drawing/2014/main" id="{D4626910-E9F0-432B-8E2E-F7FAE25013C3}"/>
            </a:ext>
          </a:extLst>
        </xdr:cNvPr>
        <xdr:cNvSpPr txBox="1"/>
      </xdr:nvSpPr>
      <xdr:spPr>
        <a:xfrm>
          <a:off x="21088428" y="1016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127434</xdr:rowOff>
    </xdr:from>
    <xdr:to>
      <xdr:col>107</xdr:col>
      <xdr:colOff>101600</xdr:colOff>
      <xdr:row>59</xdr:row>
      <xdr:rowOff>57584</xdr:rowOff>
    </xdr:to>
    <xdr:sp macro="" textlink="">
      <xdr:nvSpPr>
        <xdr:cNvPr id="812" name="楕円 811">
          <a:extLst>
            <a:ext uri="{FF2B5EF4-FFF2-40B4-BE49-F238E27FC236}">
              <a16:creationId xmlns:a16="http://schemas.microsoft.com/office/drawing/2014/main" id="{5AF5B52F-E600-4691-9790-527C49DCA419}"/>
            </a:ext>
          </a:extLst>
        </xdr:cNvPr>
        <xdr:cNvSpPr/>
      </xdr:nvSpPr>
      <xdr:spPr>
        <a:xfrm>
          <a:off x="20383500" y="1007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48711</xdr:rowOff>
    </xdr:from>
    <xdr:ext cx="469744" cy="259045"/>
    <xdr:sp macro="" textlink="">
      <xdr:nvSpPr>
        <xdr:cNvPr id="813" name="テキスト ボックス 812">
          <a:extLst>
            <a:ext uri="{FF2B5EF4-FFF2-40B4-BE49-F238E27FC236}">
              <a16:creationId xmlns:a16="http://schemas.microsoft.com/office/drawing/2014/main" id="{856E6F2F-F6D3-4645-AB29-8EC604EF078D}"/>
            </a:ext>
          </a:extLst>
        </xdr:cNvPr>
        <xdr:cNvSpPr txBox="1"/>
      </xdr:nvSpPr>
      <xdr:spPr>
        <a:xfrm>
          <a:off x="20199428" y="1016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128212</xdr:rowOff>
    </xdr:from>
    <xdr:to>
      <xdr:col>102</xdr:col>
      <xdr:colOff>165100</xdr:colOff>
      <xdr:row>59</xdr:row>
      <xdr:rowOff>58362</xdr:rowOff>
    </xdr:to>
    <xdr:sp macro="" textlink="">
      <xdr:nvSpPr>
        <xdr:cNvPr id="814" name="楕円 813">
          <a:extLst>
            <a:ext uri="{FF2B5EF4-FFF2-40B4-BE49-F238E27FC236}">
              <a16:creationId xmlns:a16="http://schemas.microsoft.com/office/drawing/2014/main" id="{0D30418F-1938-468D-BB6F-A6090F0FA0FF}"/>
            </a:ext>
          </a:extLst>
        </xdr:cNvPr>
        <xdr:cNvSpPr/>
      </xdr:nvSpPr>
      <xdr:spPr>
        <a:xfrm>
          <a:off x="19494500" y="1007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74889</xdr:rowOff>
    </xdr:from>
    <xdr:ext cx="469744" cy="259045"/>
    <xdr:sp macro="" textlink="">
      <xdr:nvSpPr>
        <xdr:cNvPr id="815" name="テキスト ボックス 814">
          <a:extLst>
            <a:ext uri="{FF2B5EF4-FFF2-40B4-BE49-F238E27FC236}">
              <a16:creationId xmlns:a16="http://schemas.microsoft.com/office/drawing/2014/main" id="{1A969CA8-B6EA-4278-BA3C-D3C81396E09C}"/>
            </a:ext>
          </a:extLst>
        </xdr:cNvPr>
        <xdr:cNvSpPr txBox="1"/>
      </xdr:nvSpPr>
      <xdr:spPr>
        <a:xfrm>
          <a:off x="19310428" y="9847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120934</xdr:rowOff>
    </xdr:from>
    <xdr:to>
      <xdr:col>98</xdr:col>
      <xdr:colOff>38100</xdr:colOff>
      <xdr:row>59</xdr:row>
      <xdr:rowOff>51084</xdr:rowOff>
    </xdr:to>
    <xdr:sp macro="" textlink="">
      <xdr:nvSpPr>
        <xdr:cNvPr id="816" name="楕円 815">
          <a:extLst>
            <a:ext uri="{FF2B5EF4-FFF2-40B4-BE49-F238E27FC236}">
              <a16:creationId xmlns:a16="http://schemas.microsoft.com/office/drawing/2014/main" id="{E4C575EA-EBA7-4251-9F3E-15D3E802DDD0}"/>
            </a:ext>
          </a:extLst>
        </xdr:cNvPr>
        <xdr:cNvSpPr/>
      </xdr:nvSpPr>
      <xdr:spPr>
        <a:xfrm>
          <a:off x="18605500" y="1006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42211</xdr:rowOff>
    </xdr:from>
    <xdr:ext cx="469744" cy="259045"/>
    <xdr:sp macro="" textlink="">
      <xdr:nvSpPr>
        <xdr:cNvPr id="817" name="テキスト ボックス 816">
          <a:extLst>
            <a:ext uri="{FF2B5EF4-FFF2-40B4-BE49-F238E27FC236}">
              <a16:creationId xmlns:a16="http://schemas.microsoft.com/office/drawing/2014/main" id="{C4CE9A7C-9C36-46A1-9AD2-ED92AC3A1702}"/>
            </a:ext>
          </a:extLst>
        </xdr:cNvPr>
        <xdr:cNvSpPr txBox="1"/>
      </xdr:nvSpPr>
      <xdr:spPr>
        <a:xfrm>
          <a:off x="18421428" y="101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ABDFC3BF-86BE-489D-8925-021EE357E112}"/>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ADE7C1FE-F48A-439B-A6BC-266DCC2BBAD6}"/>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12ABD03D-FD3F-4968-9DBD-786D1807E4BE}"/>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7ACE05C-A284-467E-AF67-E8A73165AB11}"/>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A1FF3C0E-5B27-414E-AB01-183C97BE5A09}"/>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77F89CAA-B894-4D7F-8164-F9FE811FB9C8}"/>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E17792EB-89A7-48BF-B357-1D84C17940B2}"/>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5F562BC4-9660-432C-A567-54E4B7109AB9}"/>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2A4215E7-5584-44CD-9283-EB9D7CF33EC6}"/>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A4976D9A-FB7B-40B5-90FE-3803F15FD123}"/>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4487D1D5-EECC-42BE-A072-6C8DC8DDA128}"/>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7E542E3B-30FD-4F67-8393-4E44B1C9D2A6}"/>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9F3C3410-7AFD-4155-8912-8F205B794B55}"/>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B656E535-EA10-43BD-A6C6-E2D167DE9EEB}"/>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46D06B7C-247D-4DD9-BB4F-7EA4DFB66954}"/>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E7218E85-EB6F-45DE-8130-2FB74DB7442B}"/>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FBE58A0-A6F5-4E0E-9638-881D07653951}"/>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8BED1E08-FF45-458A-9F87-038872DA212A}"/>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4A544EAB-E3C3-4017-B4DB-61814C630CD6}"/>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4EF920ED-FC71-41A7-8EA8-1C14134BE881}"/>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69E19F45-3D69-49DF-ABCE-FE72C7A3EA8C}"/>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a:extLst>
            <a:ext uri="{FF2B5EF4-FFF2-40B4-BE49-F238E27FC236}">
              <a16:creationId xmlns:a16="http://schemas.microsoft.com/office/drawing/2014/main" id="{0C7458DB-083B-4CDA-866C-61D4F67216E5}"/>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6D694ED9-7384-491A-8FD9-C5972D49388B}"/>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114840</xdr:rowOff>
    </xdr:from>
    <xdr:to>
      <xdr:col>116</xdr:col>
      <xdr:colOff>62864</xdr:colOff>
      <xdr:row>78</xdr:row>
      <xdr:rowOff>54169</xdr:rowOff>
    </xdr:to>
    <xdr:cxnSp macro="">
      <xdr:nvCxnSpPr>
        <xdr:cNvPr id="841" name="直線コネクタ 840">
          <a:extLst>
            <a:ext uri="{FF2B5EF4-FFF2-40B4-BE49-F238E27FC236}">
              <a16:creationId xmlns:a16="http://schemas.microsoft.com/office/drawing/2014/main" id="{5F8C428F-4620-48F1-8F71-C70AF6D2225B}"/>
            </a:ext>
          </a:extLst>
        </xdr:cNvPr>
        <xdr:cNvCxnSpPr/>
      </xdr:nvCxnSpPr>
      <xdr:spPr>
        <a:xfrm flipV="1">
          <a:off x="22159595" y="12287790"/>
          <a:ext cx="1269" cy="113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57996</xdr:rowOff>
    </xdr:from>
    <xdr:ext cx="534377" cy="259045"/>
    <xdr:sp macro="" textlink="">
      <xdr:nvSpPr>
        <xdr:cNvPr id="842" name="繰出金最小値テキスト">
          <a:extLst>
            <a:ext uri="{FF2B5EF4-FFF2-40B4-BE49-F238E27FC236}">
              <a16:creationId xmlns:a16="http://schemas.microsoft.com/office/drawing/2014/main" id="{A2A443B7-E6F3-4016-9223-09022BE8A2A5}"/>
            </a:ext>
          </a:extLst>
        </xdr:cNvPr>
        <xdr:cNvSpPr txBox="1"/>
      </xdr:nvSpPr>
      <xdr:spPr>
        <a:xfrm>
          <a:off x="22212300" y="1343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54169</xdr:rowOff>
    </xdr:from>
    <xdr:to>
      <xdr:col>116</xdr:col>
      <xdr:colOff>152400</xdr:colOff>
      <xdr:row>78</xdr:row>
      <xdr:rowOff>54169</xdr:rowOff>
    </xdr:to>
    <xdr:cxnSp macro="">
      <xdr:nvCxnSpPr>
        <xdr:cNvPr id="843" name="直線コネクタ 842">
          <a:extLst>
            <a:ext uri="{FF2B5EF4-FFF2-40B4-BE49-F238E27FC236}">
              <a16:creationId xmlns:a16="http://schemas.microsoft.com/office/drawing/2014/main" id="{B31BBE11-B2F0-48F6-8870-D52489FF228F}"/>
            </a:ext>
          </a:extLst>
        </xdr:cNvPr>
        <xdr:cNvCxnSpPr/>
      </xdr:nvCxnSpPr>
      <xdr:spPr>
        <a:xfrm>
          <a:off x="22072600" y="1342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61517</xdr:rowOff>
    </xdr:from>
    <xdr:ext cx="599010" cy="259045"/>
    <xdr:sp macro="" textlink="">
      <xdr:nvSpPr>
        <xdr:cNvPr id="844" name="繰出金最大値テキスト">
          <a:extLst>
            <a:ext uri="{FF2B5EF4-FFF2-40B4-BE49-F238E27FC236}">
              <a16:creationId xmlns:a16="http://schemas.microsoft.com/office/drawing/2014/main" id="{04469895-2CC4-4F3D-B471-748E86E77F78}"/>
            </a:ext>
          </a:extLst>
        </xdr:cNvPr>
        <xdr:cNvSpPr txBox="1"/>
      </xdr:nvSpPr>
      <xdr:spPr>
        <a:xfrm>
          <a:off x="22212300" y="120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114840</xdr:rowOff>
    </xdr:from>
    <xdr:to>
      <xdr:col>116</xdr:col>
      <xdr:colOff>152400</xdr:colOff>
      <xdr:row>71</xdr:row>
      <xdr:rowOff>114840</xdr:rowOff>
    </xdr:to>
    <xdr:cxnSp macro="">
      <xdr:nvCxnSpPr>
        <xdr:cNvPr id="845" name="直線コネクタ 844">
          <a:extLst>
            <a:ext uri="{FF2B5EF4-FFF2-40B4-BE49-F238E27FC236}">
              <a16:creationId xmlns:a16="http://schemas.microsoft.com/office/drawing/2014/main" id="{20398634-DEAD-48D7-93FA-FBE84AB88292}"/>
            </a:ext>
          </a:extLst>
        </xdr:cNvPr>
        <xdr:cNvCxnSpPr/>
      </xdr:nvCxnSpPr>
      <xdr:spPr>
        <a:xfrm>
          <a:off x="22072600" y="122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123633</xdr:rowOff>
    </xdr:from>
    <xdr:to>
      <xdr:col>116</xdr:col>
      <xdr:colOff>63500</xdr:colOff>
      <xdr:row>76</xdr:row>
      <xdr:rowOff>132797</xdr:rowOff>
    </xdr:to>
    <xdr:cxnSp macro="">
      <xdr:nvCxnSpPr>
        <xdr:cNvPr id="846" name="直線コネクタ 845">
          <a:extLst>
            <a:ext uri="{FF2B5EF4-FFF2-40B4-BE49-F238E27FC236}">
              <a16:creationId xmlns:a16="http://schemas.microsoft.com/office/drawing/2014/main" id="{6201925B-68E9-474E-9A10-EC5CCBF7C534}"/>
            </a:ext>
          </a:extLst>
        </xdr:cNvPr>
        <xdr:cNvCxnSpPr/>
      </xdr:nvCxnSpPr>
      <xdr:spPr>
        <a:xfrm flipV="1">
          <a:off x="21323300" y="13153833"/>
          <a:ext cx="838200" cy="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83522</xdr:rowOff>
    </xdr:from>
    <xdr:ext cx="599010" cy="259045"/>
    <xdr:sp macro="" textlink="">
      <xdr:nvSpPr>
        <xdr:cNvPr id="847" name="繰出金平均値テキスト">
          <a:extLst>
            <a:ext uri="{FF2B5EF4-FFF2-40B4-BE49-F238E27FC236}">
              <a16:creationId xmlns:a16="http://schemas.microsoft.com/office/drawing/2014/main" id="{98F05ABD-5E41-49FD-B831-9C160367E80E}"/>
            </a:ext>
          </a:extLst>
        </xdr:cNvPr>
        <xdr:cNvSpPr txBox="1"/>
      </xdr:nvSpPr>
      <xdr:spPr>
        <a:xfrm>
          <a:off x="22212300" y="1294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60644</xdr:rowOff>
    </xdr:from>
    <xdr:to>
      <xdr:col>116</xdr:col>
      <xdr:colOff>114300</xdr:colOff>
      <xdr:row>76</xdr:row>
      <xdr:rowOff>162244</xdr:rowOff>
    </xdr:to>
    <xdr:sp macro="" textlink="">
      <xdr:nvSpPr>
        <xdr:cNvPr id="848" name="フローチャート: 判断 847">
          <a:extLst>
            <a:ext uri="{FF2B5EF4-FFF2-40B4-BE49-F238E27FC236}">
              <a16:creationId xmlns:a16="http://schemas.microsoft.com/office/drawing/2014/main" id="{38B0F666-2B87-4A3F-98D2-FCBA802B2291}"/>
            </a:ext>
          </a:extLst>
        </xdr:cNvPr>
        <xdr:cNvSpPr/>
      </xdr:nvSpPr>
      <xdr:spPr>
        <a:xfrm>
          <a:off x="221107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132797</xdr:rowOff>
    </xdr:from>
    <xdr:to>
      <xdr:col>111</xdr:col>
      <xdr:colOff>177800</xdr:colOff>
      <xdr:row>76</xdr:row>
      <xdr:rowOff>153229</xdr:rowOff>
    </xdr:to>
    <xdr:cxnSp macro="">
      <xdr:nvCxnSpPr>
        <xdr:cNvPr id="849" name="直線コネクタ 848">
          <a:extLst>
            <a:ext uri="{FF2B5EF4-FFF2-40B4-BE49-F238E27FC236}">
              <a16:creationId xmlns:a16="http://schemas.microsoft.com/office/drawing/2014/main" id="{F4F28478-13C8-4792-B9DD-15E47F1A3DFC}"/>
            </a:ext>
          </a:extLst>
        </xdr:cNvPr>
        <xdr:cNvCxnSpPr/>
      </xdr:nvCxnSpPr>
      <xdr:spPr>
        <a:xfrm flipV="1">
          <a:off x="20434300" y="13162997"/>
          <a:ext cx="889000" cy="2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81704</xdr:rowOff>
    </xdr:from>
    <xdr:to>
      <xdr:col>112</xdr:col>
      <xdr:colOff>38100</xdr:colOff>
      <xdr:row>77</xdr:row>
      <xdr:rowOff>11854</xdr:rowOff>
    </xdr:to>
    <xdr:sp macro="" textlink="">
      <xdr:nvSpPr>
        <xdr:cNvPr id="850" name="フローチャート: 判断 849">
          <a:extLst>
            <a:ext uri="{FF2B5EF4-FFF2-40B4-BE49-F238E27FC236}">
              <a16:creationId xmlns:a16="http://schemas.microsoft.com/office/drawing/2014/main" id="{EF59D523-EA7A-41D5-B191-98E243117118}"/>
            </a:ext>
          </a:extLst>
        </xdr:cNvPr>
        <xdr:cNvSpPr/>
      </xdr:nvSpPr>
      <xdr:spPr>
        <a:xfrm>
          <a:off x="21272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28380</xdr:rowOff>
    </xdr:from>
    <xdr:ext cx="599010" cy="259045"/>
    <xdr:sp macro="" textlink="">
      <xdr:nvSpPr>
        <xdr:cNvPr id="851" name="テキスト ボックス 850">
          <a:extLst>
            <a:ext uri="{FF2B5EF4-FFF2-40B4-BE49-F238E27FC236}">
              <a16:creationId xmlns:a16="http://schemas.microsoft.com/office/drawing/2014/main" id="{4B654DE5-26D5-4BD5-A15A-CF8DE40EFBDE}"/>
            </a:ext>
          </a:extLst>
        </xdr:cNvPr>
        <xdr:cNvSpPr txBox="1"/>
      </xdr:nvSpPr>
      <xdr:spPr>
        <a:xfrm>
          <a:off x="21023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153229</xdr:rowOff>
    </xdr:from>
    <xdr:to>
      <xdr:col>107</xdr:col>
      <xdr:colOff>50800</xdr:colOff>
      <xdr:row>77</xdr:row>
      <xdr:rowOff>5500</xdr:rowOff>
    </xdr:to>
    <xdr:cxnSp macro="">
      <xdr:nvCxnSpPr>
        <xdr:cNvPr id="852" name="直線コネクタ 851">
          <a:extLst>
            <a:ext uri="{FF2B5EF4-FFF2-40B4-BE49-F238E27FC236}">
              <a16:creationId xmlns:a16="http://schemas.microsoft.com/office/drawing/2014/main" id="{57C27188-6F65-43D1-9A81-14EE89E9C60B}"/>
            </a:ext>
          </a:extLst>
        </xdr:cNvPr>
        <xdr:cNvCxnSpPr/>
      </xdr:nvCxnSpPr>
      <xdr:spPr>
        <a:xfrm flipV="1">
          <a:off x="19545300" y="13183429"/>
          <a:ext cx="889000" cy="2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79744</xdr:rowOff>
    </xdr:from>
    <xdr:to>
      <xdr:col>107</xdr:col>
      <xdr:colOff>101600</xdr:colOff>
      <xdr:row>77</xdr:row>
      <xdr:rowOff>9894</xdr:rowOff>
    </xdr:to>
    <xdr:sp macro="" textlink="">
      <xdr:nvSpPr>
        <xdr:cNvPr id="853" name="フローチャート: 判断 852">
          <a:extLst>
            <a:ext uri="{FF2B5EF4-FFF2-40B4-BE49-F238E27FC236}">
              <a16:creationId xmlns:a16="http://schemas.microsoft.com/office/drawing/2014/main" id="{F3AEC6D8-A8AA-4A20-B4F5-AAECBA594DAD}"/>
            </a:ext>
          </a:extLst>
        </xdr:cNvPr>
        <xdr:cNvSpPr/>
      </xdr:nvSpPr>
      <xdr:spPr>
        <a:xfrm>
          <a:off x="20383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26422</xdr:rowOff>
    </xdr:from>
    <xdr:ext cx="599010" cy="259045"/>
    <xdr:sp macro="" textlink="">
      <xdr:nvSpPr>
        <xdr:cNvPr id="854" name="テキスト ボックス 853">
          <a:extLst>
            <a:ext uri="{FF2B5EF4-FFF2-40B4-BE49-F238E27FC236}">
              <a16:creationId xmlns:a16="http://schemas.microsoft.com/office/drawing/2014/main" id="{6859A7EA-3D09-4067-A486-E08F814A2C7C}"/>
            </a:ext>
          </a:extLst>
        </xdr:cNvPr>
        <xdr:cNvSpPr txBox="1"/>
      </xdr:nvSpPr>
      <xdr:spPr>
        <a:xfrm>
          <a:off x="20134795" y="1288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5500</xdr:rowOff>
    </xdr:from>
    <xdr:to>
      <xdr:col>102</xdr:col>
      <xdr:colOff>114300</xdr:colOff>
      <xdr:row>77</xdr:row>
      <xdr:rowOff>14080</xdr:rowOff>
    </xdr:to>
    <xdr:cxnSp macro="">
      <xdr:nvCxnSpPr>
        <xdr:cNvPr id="855" name="直線コネクタ 854">
          <a:extLst>
            <a:ext uri="{FF2B5EF4-FFF2-40B4-BE49-F238E27FC236}">
              <a16:creationId xmlns:a16="http://schemas.microsoft.com/office/drawing/2014/main" id="{789F95D9-D9B0-4B02-8CC0-F2621DFEF9CC}"/>
            </a:ext>
          </a:extLst>
        </xdr:cNvPr>
        <xdr:cNvCxnSpPr/>
      </xdr:nvCxnSpPr>
      <xdr:spPr>
        <a:xfrm flipV="1">
          <a:off x="18656300" y="13207150"/>
          <a:ext cx="889000" cy="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30657</xdr:rowOff>
    </xdr:from>
    <xdr:to>
      <xdr:col>102</xdr:col>
      <xdr:colOff>165100</xdr:colOff>
      <xdr:row>77</xdr:row>
      <xdr:rowOff>132257</xdr:rowOff>
    </xdr:to>
    <xdr:sp macro="" textlink="">
      <xdr:nvSpPr>
        <xdr:cNvPr id="856" name="フローチャート: 判断 855">
          <a:extLst>
            <a:ext uri="{FF2B5EF4-FFF2-40B4-BE49-F238E27FC236}">
              <a16:creationId xmlns:a16="http://schemas.microsoft.com/office/drawing/2014/main" id="{643BEADA-30C5-47F2-89DB-4806D80D3AC5}"/>
            </a:ext>
          </a:extLst>
        </xdr:cNvPr>
        <xdr:cNvSpPr/>
      </xdr:nvSpPr>
      <xdr:spPr>
        <a:xfrm>
          <a:off x="19494500" y="1323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123384</xdr:rowOff>
    </xdr:from>
    <xdr:ext cx="534377" cy="259045"/>
    <xdr:sp macro="" textlink="">
      <xdr:nvSpPr>
        <xdr:cNvPr id="857" name="テキスト ボックス 856">
          <a:extLst>
            <a:ext uri="{FF2B5EF4-FFF2-40B4-BE49-F238E27FC236}">
              <a16:creationId xmlns:a16="http://schemas.microsoft.com/office/drawing/2014/main" id="{B5848541-99EB-48C2-B61E-6334376EAA49}"/>
            </a:ext>
          </a:extLst>
        </xdr:cNvPr>
        <xdr:cNvSpPr txBox="1"/>
      </xdr:nvSpPr>
      <xdr:spPr>
        <a:xfrm>
          <a:off x="19278111" y="1332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30028</xdr:rowOff>
    </xdr:from>
    <xdr:to>
      <xdr:col>98</xdr:col>
      <xdr:colOff>38100</xdr:colOff>
      <xdr:row>77</xdr:row>
      <xdr:rowOff>131628</xdr:rowOff>
    </xdr:to>
    <xdr:sp macro="" textlink="">
      <xdr:nvSpPr>
        <xdr:cNvPr id="858" name="フローチャート: 判断 857">
          <a:extLst>
            <a:ext uri="{FF2B5EF4-FFF2-40B4-BE49-F238E27FC236}">
              <a16:creationId xmlns:a16="http://schemas.microsoft.com/office/drawing/2014/main" id="{89F1A1EA-2F36-4E68-8566-8C0554D94BE6}"/>
            </a:ext>
          </a:extLst>
        </xdr:cNvPr>
        <xdr:cNvSpPr/>
      </xdr:nvSpPr>
      <xdr:spPr>
        <a:xfrm>
          <a:off x="18605500" y="1323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122755</xdr:rowOff>
    </xdr:from>
    <xdr:ext cx="534377" cy="259045"/>
    <xdr:sp macro="" textlink="">
      <xdr:nvSpPr>
        <xdr:cNvPr id="859" name="テキスト ボックス 858">
          <a:extLst>
            <a:ext uri="{FF2B5EF4-FFF2-40B4-BE49-F238E27FC236}">
              <a16:creationId xmlns:a16="http://schemas.microsoft.com/office/drawing/2014/main" id="{0CF19C88-2D6A-499F-9527-B5CB2D5A3CF4}"/>
            </a:ext>
          </a:extLst>
        </xdr:cNvPr>
        <xdr:cNvSpPr txBox="1"/>
      </xdr:nvSpPr>
      <xdr:spPr>
        <a:xfrm>
          <a:off x="18389111" y="1332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43FA497A-5756-4276-AC89-E3F4108222A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D002EE69-618D-450A-A90B-A3A57203A3C3}"/>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95E780CE-5B82-4DFC-9A15-BCDD3DF30BB5}"/>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4DFF1748-D187-455F-B69C-BF9F8CC0A065}"/>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F99F1BEC-23CB-42CF-9B70-B8B2F776FD3F}"/>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72833</xdr:rowOff>
    </xdr:from>
    <xdr:to>
      <xdr:col>116</xdr:col>
      <xdr:colOff>114300</xdr:colOff>
      <xdr:row>77</xdr:row>
      <xdr:rowOff>2983</xdr:rowOff>
    </xdr:to>
    <xdr:sp macro="" textlink="">
      <xdr:nvSpPr>
        <xdr:cNvPr id="865" name="楕円 864">
          <a:extLst>
            <a:ext uri="{FF2B5EF4-FFF2-40B4-BE49-F238E27FC236}">
              <a16:creationId xmlns:a16="http://schemas.microsoft.com/office/drawing/2014/main" id="{26815D2D-8372-4B92-9682-890FBD6FCD87}"/>
            </a:ext>
          </a:extLst>
        </xdr:cNvPr>
        <xdr:cNvSpPr/>
      </xdr:nvSpPr>
      <xdr:spPr>
        <a:xfrm>
          <a:off x="22110700" y="1310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51260</xdr:rowOff>
    </xdr:from>
    <xdr:ext cx="599010" cy="259045"/>
    <xdr:sp macro="" textlink="">
      <xdr:nvSpPr>
        <xdr:cNvPr id="866" name="繰出金該当値テキスト">
          <a:extLst>
            <a:ext uri="{FF2B5EF4-FFF2-40B4-BE49-F238E27FC236}">
              <a16:creationId xmlns:a16="http://schemas.microsoft.com/office/drawing/2014/main" id="{81B32233-3C30-4521-B4A5-DC1D3AF29B91}"/>
            </a:ext>
          </a:extLst>
        </xdr:cNvPr>
        <xdr:cNvSpPr txBox="1"/>
      </xdr:nvSpPr>
      <xdr:spPr>
        <a:xfrm>
          <a:off x="22212300" y="13081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81997</xdr:rowOff>
    </xdr:from>
    <xdr:to>
      <xdr:col>112</xdr:col>
      <xdr:colOff>38100</xdr:colOff>
      <xdr:row>77</xdr:row>
      <xdr:rowOff>12147</xdr:rowOff>
    </xdr:to>
    <xdr:sp macro="" textlink="">
      <xdr:nvSpPr>
        <xdr:cNvPr id="867" name="楕円 866">
          <a:extLst>
            <a:ext uri="{FF2B5EF4-FFF2-40B4-BE49-F238E27FC236}">
              <a16:creationId xmlns:a16="http://schemas.microsoft.com/office/drawing/2014/main" id="{1A416D81-364F-4A9E-9B84-E954B935F81E}"/>
            </a:ext>
          </a:extLst>
        </xdr:cNvPr>
        <xdr:cNvSpPr/>
      </xdr:nvSpPr>
      <xdr:spPr>
        <a:xfrm>
          <a:off x="21272500" y="1311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3274</xdr:rowOff>
    </xdr:from>
    <xdr:ext cx="599010" cy="259045"/>
    <xdr:sp macro="" textlink="">
      <xdr:nvSpPr>
        <xdr:cNvPr id="868" name="テキスト ボックス 867">
          <a:extLst>
            <a:ext uri="{FF2B5EF4-FFF2-40B4-BE49-F238E27FC236}">
              <a16:creationId xmlns:a16="http://schemas.microsoft.com/office/drawing/2014/main" id="{3DFAEA75-0BF7-40D1-AE2B-51FA9FDF28C9}"/>
            </a:ext>
          </a:extLst>
        </xdr:cNvPr>
        <xdr:cNvSpPr txBox="1"/>
      </xdr:nvSpPr>
      <xdr:spPr>
        <a:xfrm>
          <a:off x="21023795" y="13204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102429</xdr:rowOff>
    </xdr:from>
    <xdr:to>
      <xdr:col>107</xdr:col>
      <xdr:colOff>101600</xdr:colOff>
      <xdr:row>77</xdr:row>
      <xdr:rowOff>32579</xdr:rowOff>
    </xdr:to>
    <xdr:sp macro="" textlink="">
      <xdr:nvSpPr>
        <xdr:cNvPr id="869" name="楕円 868">
          <a:extLst>
            <a:ext uri="{FF2B5EF4-FFF2-40B4-BE49-F238E27FC236}">
              <a16:creationId xmlns:a16="http://schemas.microsoft.com/office/drawing/2014/main" id="{9A29B8AB-6214-4A9A-BFF8-3CAF7D49FCF9}"/>
            </a:ext>
          </a:extLst>
        </xdr:cNvPr>
        <xdr:cNvSpPr/>
      </xdr:nvSpPr>
      <xdr:spPr>
        <a:xfrm>
          <a:off x="20383500" y="1313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23706</xdr:rowOff>
    </xdr:from>
    <xdr:ext cx="599010" cy="259045"/>
    <xdr:sp macro="" textlink="">
      <xdr:nvSpPr>
        <xdr:cNvPr id="870" name="テキスト ボックス 869">
          <a:extLst>
            <a:ext uri="{FF2B5EF4-FFF2-40B4-BE49-F238E27FC236}">
              <a16:creationId xmlns:a16="http://schemas.microsoft.com/office/drawing/2014/main" id="{43245AC3-AEF0-42E5-BA6F-182A1F377624}"/>
            </a:ext>
          </a:extLst>
        </xdr:cNvPr>
        <xdr:cNvSpPr txBox="1"/>
      </xdr:nvSpPr>
      <xdr:spPr>
        <a:xfrm>
          <a:off x="20134795" y="13225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126150</xdr:rowOff>
    </xdr:from>
    <xdr:to>
      <xdr:col>102</xdr:col>
      <xdr:colOff>165100</xdr:colOff>
      <xdr:row>77</xdr:row>
      <xdr:rowOff>56300</xdr:rowOff>
    </xdr:to>
    <xdr:sp macro="" textlink="">
      <xdr:nvSpPr>
        <xdr:cNvPr id="871" name="楕円 870">
          <a:extLst>
            <a:ext uri="{FF2B5EF4-FFF2-40B4-BE49-F238E27FC236}">
              <a16:creationId xmlns:a16="http://schemas.microsoft.com/office/drawing/2014/main" id="{845C09FE-F26A-40B9-B196-7F36C685D383}"/>
            </a:ext>
          </a:extLst>
        </xdr:cNvPr>
        <xdr:cNvSpPr/>
      </xdr:nvSpPr>
      <xdr:spPr>
        <a:xfrm>
          <a:off x="19494500" y="131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72827</xdr:rowOff>
    </xdr:from>
    <xdr:ext cx="599010" cy="259045"/>
    <xdr:sp macro="" textlink="">
      <xdr:nvSpPr>
        <xdr:cNvPr id="872" name="テキスト ボックス 871">
          <a:extLst>
            <a:ext uri="{FF2B5EF4-FFF2-40B4-BE49-F238E27FC236}">
              <a16:creationId xmlns:a16="http://schemas.microsoft.com/office/drawing/2014/main" id="{EB9AD264-C332-40C7-BC36-13020504B297}"/>
            </a:ext>
          </a:extLst>
        </xdr:cNvPr>
        <xdr:cNvSpPr txBox="1"/>
      </xdr:nvSpPr>
      <xdr:spPr>
        <a:xfrm>
          <a:off x="19245795" y="12931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134730</xdr:rowOff>
    </xdr:from>
    <xdr:to>
      <xdr:col>98</xdr:col>
      <xdr:colOff>38100</xdr:colOff>
      <xdr:row>77</xdr:row>
      <xdr:rowOff>64880</xdr:rowOff>
    </xdr:to>
    <xdr:sp macro="" textlink="">
      <xdr:nvSpPr>
        <xdr:cNvPr id="873" name="楕円 872">
          <a:extLst>
            <a:ext uri="{FF2B5EF4-FFF2-40B4-BE49-F238E27FC236}">
              <a16:creationId xmlns:a16="http://schemas.microsoft.com/office/drawing/2014/main" id="{6D4DDFD2-191E-4003-BA1D-103F1006A3D9}"/>
            </a:ext>
          </a:extLst>
        </xdr:cNvPr>
        <xdr:cNvSpPr/>
      </xdr:nvSpPr>
      <xdr:spPr>
        <a:xfrm>
          <a:off x="18605500" y="1316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81408</xdr:rowOff>
    </xdr:from>
    <xdr:ext cx="534377" cy="259045"/>
    <xdr:sp macro="" textlink="">
      <xdr:nvSpPr>
        <xdr:cNvPr id="874" name="テキスト ボックス 873">
          <a:extLst>
            <a:ext uri="{FF2B5EF4-FFF2-40B4-BE49-F238E27FC236}">
              <a16:creationId xmlns:a16="http://schemas.microsoft.com/office/drawing/2014/main" id="{34FD3330-2E5F-4779-84A4-613E1333FF05}"/>
            </a:ext>
          </a:extLst>
        </xdr:cNvPr>
        <xdr:cNvSpPr txBox="1"/>
      </xdr:nvSpPr>
      <xdr:spPr>
        <a:xfrm>
          <a:off x="18389111" y="12940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BFBE3486-676D-41CF-BC4B-6CEE49FEDDBC}"/>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BDED887E-51C4-4294-83E2-836C2214D6EC}"/>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46BE91CB-4F9E-4583-A0C5-1D47D7862AEC}"/>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405BAF87-FBB5-408A-B6E9-D6C87258C879}"/>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BA463B93-A3B9-4762-BCCA-125A4F2AB8A2}"/>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6B85E413-9B7B-442D-8063-211A90385EB9}"/>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BB6C35C4-FDE7-40A4-85D9-471CF7A81FE5}"/>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F962C657-4F09-4CDD-A343-C0729CE86085}"/>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85C9998-6D9A-4DBB-931B-080F3C24A1EB}"/>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F14AB7E7-EC63-42E2-8F4A-853B99C108CE}"/>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3413D8CE-28D6-4065-BC75-0EC7A50ED49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112E71F-0002-4510-B3EC-85DBB4EB61EB}"/>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93462D9B-2203-4790-B24E-953E7952DA0E}"/>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8E13A250-55AB-42EF-A76F-8D02BA06C02F}"/>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CFA50A21-573D-41ED-A961-D4C1AE740986}"/>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A81E9B84-D7C4-465D-9B54-C27219A80801}"/>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7E3C4C45-BD07-47C9-9EED-A263A3D31E3D}"/>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DB5BAAF2-B973-4BF2-94AB-EF0490D194DF}"/>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FEEECDF5-70C9-45AE-B2D4-DFA36F22A525}"/>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436C6C61-9C61-46D1-A8AE-344B6D0DC6E1}"/>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C9D1CE5D-B2A7-4A12-A605-094BD0299A5E}"/>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3BCAC6A1-9481-4418-8522-B15328544255}"/>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E7E2967B-7AF0-4725-BAD6-3D148991501B}"/>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236C67C8-58FA-4E56-9394-A0E7A825FFA3}"/>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E5B3030F-8207-48AF-BF65-EE0F3B70CB8B}"/>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F7B3AFEC-EADC-4272-AB8F-6951C25B851D}"/>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7D39594B-7057-40D4-AE7C-3AA2AA1EF4C9}"/>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A524F9D9-18FA-4CC4-9819-4D6137116249}"/>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836347C8-A25B-4BB4-A5E2-20D7876158AF}"/>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44488A9C-FC66-4A26-87F1-02E6174FE981}"/>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A87A08BA-1DC2-44C9-93A6-9CFFAB649DE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21D2AB39-0E04-475B-A043-37C32032DF05}"/>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67824355-516B-40F8-B822-60B23DC1C60A}"/>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BEA14CBC-EBA5-4AD2-9494-C046FE613C98}"/>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4C592B63-25DC-4AEC-A597-19A9A700A821}"/>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B29BAC50-2651-49CF-87AC-6DEB1683062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BCBEF629-EEE0-4B3D-97EC-681D5D82E18F}"/>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8BF78E9A-2C65-4C8C-A6AD-1778845B582F}"/>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B96835D5-4714-4A44-AA79-1F45F2FC292E}"/>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89636A4-9E56-44C4-B000-887A311D75B6}"/>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D6D8439C-007F-40B5-839C-904E642061F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4522DB18-F208-41DF-ACB4-762B77D73B6C}"/>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52F9B897-81B4-4EDA-B24F-EE147AB9511C}"/>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98B17CA3-EBFC-4051-ADA9-AE1262D4FCE4}"/>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261E9071-FB0C-4970-B265-FA4B8A441BAB}"/>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87F5F442-DEDB-4C36-8C6B-7A13C3B0AF47}"/>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B8172285-4707-452E-9068-54AF7E2B56F5}"/>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F6EFA111-D39C-4342-9283-5717926C2B6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98F2F02F-C928-4FFC-827C-3D4A85A43F16}"/>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E371A451-E692-4148-94D0-5FC37F108257}"/>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7120ADA5-E0E9-4E3B-B1B3-6570DE124DC3}"/>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5E520FC9-A0D6-4A41-AAB3-8F53CCD9B158}"/>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歳出決算総額は、住民一人当たり</a:t>
          </a:r>
          <a:r>
            <a:rPr kumimoji="1" lang="en-US" altLang="ja-JP" sz="1100" b="0" i="0" baseline="0">
              <a:solidFill>
                <a:schemeClr val="dk1"/>
              </a:solidFill>
              <a:effectLst/>
              <a:latin typeface="+mn-lt"/>
              <a:ea typeface="+mn-ea"/>
              <a:cs typeface="+mn-cs"/>
            </a:rPr>
            <a:t>1,000,766</a:t>
          </a:r>
          <a:r>
            <a:rPr kumimoji="1" lang="ja-JP" altLang="ja-JP" sz="1100" b="0" i="0" baseline="0">
              <a:solidFill>
                <a:schemeClr val="dk1"/>
              </a:solidFill>
              <a:effectLst/>
              <a:latin typeface="+mn-lt"/>
              <a:ea typeface="+mn-ea"/>
              <a:cs typeface="+mn-cs"/>
            </a:rPr>
            <a:t>円となっている。物件費は、住民一人当たり</a:t>
          </a:r>
          <a:r>
            <a:rPr kumimoji="1" lang="en-US" altLang="ja-JP" sz="1100" b="0" i="0" baseline="0">
              <a:solidFill>
                <a:schemeClr val="dk1"/>
              </a:solidFill>
              <a:effectLst/>
              <a:latin typeface="+mn-lt"/>
              <a:ea typeface="+mn-ea"/>
              <a:cs typeface="+mn-cs"/>
            </a:rPr>
            <a:t>171,814</a:t>
          </a:r>
          <a:r>
            <a:rPr kumimoji="1" lang="ja-JP" altLang="ja-JP" sz="1100" b="0" i="0" baseline="0">
              <a:solidFill>
                <a:schemeClr val="dk1"/>
              </a:solidFill>
              <a:effectLst/>
              <a:latin typeface="+mn-lt"/>
              <a:ea typeface="+mn-ea"/>
              <a:cs typeface="+mn-cs"/>
            </a:rPr>
            <a:t>円となっており、前年度決算と比較すると</a:t>
          </a:r>
          <a:r>
            <a:rPr kumimoji="1" lang="en-US" altLang="ja-JP" sz="1100" b="0" i="0" baseline="0">
              <a:solidFill>
                <a:schemeClr val="dk1"/>
              </a:solidFill>
              <a:effectLst/>
              <a:latin typeface="+mn-lt"/>
              <a:ea typeface="+mn-ea"/>
              <a:cs typeface="+mn-cs"/>
            </a:rPr>
            <a:t>9.9</a:t>
          </a:r>
          <a:r>
            <a:rPr kumimoji="1" lang="ja-JP" altLang="ja-JP" sz="1100" b="0" i="0" baseline="0">
              <a:solidFill>
                <a:schemeClr val="dk1"/>
              </a:solidFill>
              <a:effectLst/>
              <a:latin typeface="+mn-lt"/>
              <a:ea typeface="+mn-ea"/>
              <a:cs typeface="+mn-cs"/>
            </a:rPr>
            <a:t>％増加し一人当たりコストが高い状況となっている。これは、新型コロナウイルス関連事務委託等の事業が主な要因である。</a:t>
          </a:r>
          <a:endParaRPr lang="ja-JP" altLang="ja-JP" sz="1400">
            <a:effectLst/>
          </a:endParaRPr>
        </a:p>
        <a:p>
          <a:r>
            <a:rPr kumimoji="1" lang="ja-JP" altLang="ja-JP" sz="1100">
              <a:solidFill>
                <a:schemeClr val="dk1"/>
              </a:solidFill>
              <a:effectLst/>
              <a:latin typeface="+mn-lt"/>
              <a:ea typeface="+mn-ea"/>
              <a:cs typeface="+mn-cs"/>
            </a:rPr>
            <a:t>補助費等は、住民一人当たり</a:t>
          </a:r>
          <a:r>
            <a:rPr kumimoji="1" lang="en-US" altLang="ja-JP" sz="1100">
              <a:solidFill>
                <a:schemeClr val="dk1"/>
              </a:solidFill>
              <a:effectLst/>
              <a:latin typeface="+mn-lt"/>
              <a:ea typeface="+mn-ea"/>
              <a:cs typeface="+mn-cs"/>
            </a:rPr>
            <a:t>186,349</a:t>
          </a:r>
          <a:r>
            <a:rPr kumimoji="1" lang="ja-JP" altLang="ja-JP" sz="1100">
              <a:solidFill>
                <a:schemeClr val="dk1"/>
              </a:solidFill>
              <a:effectLst/>
              <a:latin typeface="+mn-lt"/>
              <a:ea typeface="+mn-ea"/>
              <a:cs typeface="+mn-cs"/>
            </a:rPr>
            <a:t>円となっており、前年度決算と比較すると</a:t>
          </a:r>
          <a:r>
            <a:rPr kumimoji="1" lang="en-US" altLang="ja-JP" sz="1100">
              <a:solidFill>
                <a:schemeClr val="dk1"/>
              </a:solidFill>
              <a:effectLst/>
              <a:latin typeface="+mn-lt"/>
              <a:ea typeface="+mn-ea"/>
              <a:cs typeface="+mn-cs"/>
            </a:rPr>
            <a:t>36.2</a:t>
          </a:r>
          <a:r>
            <a:rPr kumimoji="1" lang="ja-JP" altLang="ja-JP" sz="1100">
              <a:solidFill>
                <a:schemeClr val="dk1"/>
              </a:solidFill>
              <a:effectLst/>
              <a:latin typeface="+mn-lt"/>
              <a:ea typeface="+mn-ea"/>
              <a:cs typeface="+mn-cs"/>
            </a:rPr>
            <a:t>％増加し類似団体平均を上回っている。これは、主に新型コロナウイルス関連の臨時給付金事業の増加が主な要因である。</a:t>
          </a:r>
          <a:endParaRPr lang="ja-JP" altLang="ja-JP" sz="1400">
            <a:effectLst/>
          </a:endParaRPr>
        </a:p>
        <a:p>
          <a:r>
            <a:rPr kumimoji="1" lang="ja-JP" altLang="ja-JP" sz="1100">
              <a:solidFill>
                <a:schemeClr val="dk1"/>
              </a:solidFill>
              <a:effectLst/>
              <a:latin typeface="+mn-lt"/>
              <a:ea typeface="+mn-ea"/>
              <a:cs typeface="+mn-cs"/>
            </a:rPr>
            <a:t>災害復旧事業費は、住民一人当たり</a:t>
          </a:r>
          <a:r>
            <a:rPr kumimoji="1" lang="en-US" altLang="ja-JP" sz="1100">
              <a:solidFill>
                <a:schemeClr val="dk1"/>
              </a:solidFill>
              <a:effectLst/>
              <a:latin typeface="+mn-lt"/>
              <a:ea typeface="+mn-ea"/>
              <a:cs typeface="+mn-cs"/>
            </a:rPr>
            <a:t>16,368</a:t>
          </a:r>
          <a:r>
            <a:rPr kumimoji="1" lang="ja-JP" altLang="ja-JP" sz="1100">
              <a:solidFill>
                <a:schemeClr val="dk1"/>
              </a:solidFill>
              <a:effectLst/>
              <a:latin typeface="+mn-lt"/>
              <a:ea typeface="+mn-ea"/>
              <a:cs typeface="+mn-cs"/>
            </a:rPr>
            <a:t>円となっており、前年度決算と比較すると増加しているが、これは令和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年度における大雨による災害復旧が主な要因である。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534E59A-BCBC-43B7-9304-495F1287414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23C63CEC-F975-413E-85F0-BA30DDF06DF8}"/>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5093A0AD-4805-4C30-90DF-E2FC9F7650DD}"/>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B66FBD8D-6AB4-47F5-B1F4-D748BE27DE34}"/>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青森県田子町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09F803D-F2FA-4E30-B12C-092C4CB73C9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F2CAF60-40CD-403F-97D0-864A8623556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6B7293F-0DA6-4C7E-B657-55357C7A75A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5AA9F75-F282-4A5E-B6EC-90642FBB79B1}"/>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F6840A-54C9-41A6-AD72-EE922425B4A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B9C20CE0-DB27-4E06-AE6D-90CD50F6699F}"/>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4,986
4,974
241.98
5,098,380
4,989,819
105,130
3,040,597
5,289,419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F2DD4CE-9524-4FE7-95D4-04F924DA52F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DB76960-106A-46BA-8819-E354DD2E80D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4082228-7DC4-4498-A595-F1768053C12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2D04D60-82EA-4187-BA03-450A0FAA988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B2BF4E2-2881-4564-8617-4AED668B5BF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EAA0250A-155F-4A2C-8E95-4BC6C5492DF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82551895-7301-438C-95A7-45CE6A0F8F28}"/>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6BF001FE-61D2-4687-AA5C-7E43F5A8DA0F}"/>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497F81E4-0785-433B-883A-BAEB7674C5E6}"/>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84F84EB-AE3A-45F3-A559-4D63FCFB55F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1124CA5-E69A-4B7D-84FD-9AE97266F58D}"/>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B92D67B-A821-4F4F-ACE0-7879C9F5CDF9}"/>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22B18DA0-563E-453A-B4B4-D250B9C6D731}"/>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5AAD0DD1-EAEA-4F0C-A52B-48522858CE12}"/>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4395B8F-48AD-4487-9BA2-150FA6C325B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DB49E486-0513-44AD-BBD7-19E90C390682}"/>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4ECB477-6A1D-4EAA-BEDD-37C76EA5E50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A59649E4-1FA1-4460-8F2C-990DA8626552}"/>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CB32D2E7-5253-4B36-9733-453A0DD85F2B}"/>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7D8249BB-0DCA-47A5-92D5-EE2338D2E9AA}"/>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3B936596-4B89-4308-B18C-5F3564D303E9}"/>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62612C8-F0A0-4AC4-AE36-0A17AAD9EC9C}"/>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D925AB76-F98E-4A06-B8B8-32E7739D50B9}"/>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E158E5DE-EF44-4DAB-ABAF-771165354807}"/>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7C79CF9F-B119-4B9F-B406-5AA3CAFD217D}"/>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80898F15-4860-4781-A13A-557D73AFEA42}"/>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2F1C6ECC-7430-46CC-8623-B3DA56F7DF1D}"/>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B816426F-73E2-4137-88E1-CF709C0A4C16}"/>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3AF0A41C-71B6-47F8-BBE4-C83D301518F9}"/>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5A1C3EA-F259-40F0-B6D4-50164C5638F8}"/>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66CB0016-91A8-46B4-B168-F1559A424159}"/>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26D148D3-1451-49C8-A568-39761515D3DE}"/>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C08B5683-6719-4422-B7A8-C43A3A3E5A4C}"/>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21BACB3E-AEA0-4211-A268-3B9E64F398F9}"/>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6B5002A6-DFC8-43A7-8438-DA9B16B40A72}"/>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8989B223-2E79-4D28-B9E4-015A2227AAAF}"/>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BEDDC8CA-1B7B-4B57-B690-85522A7EECDE}"/>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27FB4FA9-C3C1-4053-AFFA-BCC9A223DAA4}"/>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A28D4510-6F22-4628-BA89-5620BC0990B8}"/>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D51BC46B-C220-4AAB-968B-8E5E2942DC81}"/>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A8075296-141F-4D0A-80BB-4FCE579EB4F7}"/>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48652118-B6E3-4707-BACD-1324B1857395}"/>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143D1BA3-E47A-40FE-BDC6-1ED690403BCE}"/>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124613</xdr:rowOff>
    </xdr:from>
    <xdr:to>
      <xdr:col>24</xdr:col>
      <xdr:colOff>62865</xdr:colOff>
      <xdr:row>38</xdr:row>
      <xdr:rowOff>37859</xdr:rowOff>
    </xdr:to>
    <xdr:cxnSp macro="">
      <xdr:nvCxnSpPr>
        <xdr:cNvPr id="55" name="直線コネクタ 54">
          <a:extLst>
            <a:ext uri="{FF2B5EF4-FFF2-40B4-BE49-F238E27FC236}">
              <a16:creationId xmlns:a16="http://schemas.microsoft.com/office/drawing/2014/main" id="{EA0CF86D-CC64-4435-9A42-95A7C315596C}"/>
            </a:ext>
          </a:extLst>
        </xdr:cNvPr>
        <xdr:cNvCxnSpPr/>
      </xdr:nvCxnSpPr>
      <xdr:spPr>
        <a:xfrm flipV="1">
          <a:off x="4633595" y="5268113"/>
          <a:ext cx="1270" cy="128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41686</xdr:rowOff>
    </xdr:from>
    <xdr:ext cx="469744" cy="259045"/>
    <xdr:sp macro="" textlink="">
      <xdr:nvSpPr>
        <xdr:cNvPr id="56" name="議会費最小値テキスト">
          <a:extLst>
            <a:ext uri="{FF2B5EF4-FFF2-40B4-BE49-F238E27FC236}">
              <a16:creationId xmlns:a16="http://schemas.microsoft.com/office/drawing/2014/main" id="{16A6E268-4B6F-4C3A-9ED9-7028ABE91A79}"/>
            </a:ext>
          </a:extLst>
        </xdr:cNvPr>
        <xdr:cNvSpPr txBox="1"/>
      </xdr:nvSpPr>
      <xdr:spPr>
        <a:xfrm>
          <a:off x="4686300" y="655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37859</xdr:rowOff>
    </xdr:from>
    <xdr:to>
      <xdr:col>24</xdr:col>
      <xdr:colOff>152400</xdr:colOff>
      <xdr:row>38</xdr:row>
      <xdr:rowOff>37859</xdr:rowOff>
    </xdr:to>
    <xdr:cxnSp macro="">
      <xdr:nvCxnSpPr>
        <xdr:cNvPr id="57" name="直線コネクタ 56">
          <a:extLst>
            <a:ext uri="{FF2B5EF4-FFF2-40B4-BE49-F238E27FC236}">
              <a16:creationId xmlns:a16="http://schemas.microsoft.com/office/drawing/2014/main" id="{BC349E71-1C78-4282-A6D4-5B36AB6473ED}"/>
            </a:ext>
          </a:extLst>
        </xdr:cNvPr>
        <xdr:cNvCxnSpPr/>
      </xdr:nvCxnSpPr>
      <xdr:spPr>
        <a:xfrm>
          <a:off x="4546600" y="6552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71290</xdr:rowOff>
    </xdr:from>
    <xdr:ext cx="534377" cy="259045"/>
    <xdr:sp macro="" textlink="">
      <xdr:nvSpPr>
        <xdr:cNvPr id="58" name="議会費最大値テキスト">
          <a:extLst>
            <a:ext uri="{FF2B5EF4-FFF2-40B4-BE49-F238E27FC236}">
              <a16:creationId xmlns:a16="http://schemas.microsoft.com/office/drawing/2014/main" id="{57A5D405-CF7F-4AB5-9737-3D3DEEE2734F}"/>
            </a:ext>
          </a:extLst>
        </xdr:cNvPr>
        <xdr:cNvSpPr txBox="1"/>
      </xdr:nvSpPr>
      <xdr:spPr>
        <a:xfrm>
          <a:off x="4686300" y="504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124613</xdr:rowOff>
    </xdr:from>
    <xdr:to>
      <xdr:col>24</xdr:col>
      <xdr:colOff>152400</xdr:colOff>
      <xdr:row>30</xdr:row>
      <xdr:rowOff>124613</xdr:rowOff>
    </xdr:to>
    <xdr:cxnSp macro="">
      <xdr:nvCxnSpPr>
        <xdr:cNvPr id="59" name="直線コネクタ 58">
          <a:extLst>
            <a:ext uri="{FF2B5EF4-FFF2-40B4-BE49-F238E27FC236}">
              <a16:creationId xmlns:a16="http://schemas.microsoft.com/office/drawing/2014/main" id="{B3311E1F-4433-457E-83F9-EAF0E51AEF8D}"/>
            </a:ext>
          </a:extLst>
        </xdr:cNvPr>
        <xdr:cNvCxnSpPr/>
      </xdr:nvCxnSpPr>
      <xdr:spPr>
        <a:xfrm>
          <a:off x="4546600" y="5268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113144</xdr:rowOff>
    </xdr:from>
    <xdr:to>
      <xdr:col>24</xdr:col>
      <xdr:colOff>63500</xdr:colOff>
      <xdr:row>37</xdr:row>
      <xdr:rowOff>147453</xdr:rowOff>
    </xdr:to>
    <xdr:cxnSp macro="">
      <xdr:nvCxnSpPr>
        <xdr:cNvPr id="60" name="直線コネクタ 59">
          <a:extLst>
            <a:ext uri="{FF2B5EF4-FFF2-40B4-BE49-F238E27FC236}">
              <a16:creationId xmlns:a16="http://schemas.microsoft.com/office/drawing/2014/main" id="{9506F36C-C7F5-4FD6-B8AD-0B94FB870FB1}"/>
            </a:ext>
          </a:extLst>
        </xdr:cNvPr>
        <xdr:cNvCxnSpPr/>
      </xdr:nvCxnSpPr>
      <xdr:spPr>
        <a:xfrm flipV="1">
          <a:off x="3797300" y="6456794"/>
          <a:ext cx="838200" cy="3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16394</xdr:rowOff>
    </xdr:from>
    <xdr:ext cx="534377" cy="259045"/>
    <xdr:sp macro="" textlink="">
      <xdr:nvSpPr>
        <xdr:cNvPr id="61" name="議会費平均値テキスト">
          <a:extLst>
            <a:ext uri="{FF2B5EF4-FFF2-40B4-BE49-F238E27FC236}">
              <a16:creationId xmlns:a16="http://schemas.microsoft.com/office/drawing/2014/main" id="{6A3B8185-C776-4A2F-8206-D0CEDABF6FEA}"/>
            </a:ext>
          </a:extLst>
        </xdr:cNvPr>
        <xdr:cNvSpPr txBox="1"/>
      </xdr:nvSpPr>
      <xdr:spPr>
        <a:xfrm>
          <a:off x="4686300" y="6188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164967</xdr:rowOff>
    </xdr:from>
    <xdr:to>
      <xdr:col>24</xdr:col>
      <xdr:colOff>114300</xdr:colOff>
      <xdr:row>37</xdr:row>
      <xdr:rowOff>95117</xdr:rowOff>
    </xdr:to>
    <xdr:sp macro="" textlink="">
      <xdr:nvSpPr>
        <xdr:cNvPr id="62" name="フローチャート: 判断 61">
          <a:extLst>
            <a:ext uri="{FF2B5EF4-FFF2-40B4-BE49-F238E27FC236}">
              <a16:creationId xmlns:a16="http://schemas.microsoft.com/office/drawing/2014/main" id="{09D7869F-C077-4BCF-AC1B-BC95ACD35909}"/>
            </a:ext>
          </a:extLst>
        </xdr:cNvPr>
        <xdr:cNvSpPr/>
      </xdr:nvSpPr>
      <xdr:spPr>
        <a:xfrm>
          <a:off x="45847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147453</xdr:rowOff>
    </xdr:from>
    <xdr:to>
      <xdr:col>19</xdr:col>
      <xdr:colOff>177800</xdr:colOff>
      <xdr:row>37</xdr:row>
      <xdr:rowOff>151149</xdr:rowOff>
    </xdr:to>
    <xdr:cxnSp macro="">
      <xdr:nvCxnSpPr>
        <xdr:cNvPr id="63" name="直線コネクタ 62">
          <a:extLst>
            <a:ext uri="{FF2B5EF4-FFF2-40B4-BE49-F238E27FC236}">
              <a16:creationId xmlns:a16="http://schemas.microsoft.com/office/drawing/2014/main" id="{7A3ACB1A-7199-495B-9D3E-A8B8876382FA}"/>
            </a:ext>
          </a:extLst>
        </xdr:cNvPr>
        <xdr:cNvCxnSpPr/>
      </xdr:nvCxnSpPr>
      <xdr:spPr>
        <a:xfrm flipV="1">
          <a:off x="2908300" y="6491103"/>
          <a:ext cx="8890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7290</xdr:rowOff>
    </xdr:from>
    <xdr:to>
      <xdr:col>20</xdr:col>
      <xdr:colOff>38100</xdr:colOff>
      <xdr:row>37</xdr:row>
      <xdr:rowOff>108890</xdr:rowOff>
    </xdr:to>
    <xdr:sp macro="" textlink="">
      <xdr:nvSpPr>
        <xdr:cNvPr id="64" name="フローチャート: 判断 63">
          <a:extLst>
            <a:ext uri="{FF2B5EF4-FFF2-40B4-BE49-F238E27FC236}">
              <a16:creationId xmlns:a16="http://schemas.microsoft.com/office/drawing/2014/main" id="{A9A41D76-18DD-4B9D-88A6-6A55495A2B1A}"/>
            </a:ext>
          </a:extLst>
        </xdr:cNvPr>
        <xdr:cNvSpPr/>
      </xdr:nvSpPr>
      <xdr:spPr>
        <a:xfrm>
          <a:off x="3746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125417</xdr:rowOff>
    </xdr:from>
    <xdr:ext cx="534377" cy="259045"/>
    <xdr:sp macro="" textlink="">
      <xdr:nvSpPr>
        <xdr:cNvPr id="65" name="テキスト ボックス 64">
          <a:extLst>
            <a:ext uri="{FF2B5EF4-FFF2-40B4-BE49-F238E27FC236}">
              <a16:creationId xmlns:a16="http://schemas.microsoft.com/office/drawing/2014/main" id="{FAAE8994-A73D-42E9-97AA-9040B58EE9FB}"/>
            </a:ext>
          </a:extLst>
        </xdr:cNvPr>
        <xdr:cNvSpPr txBox="1"/>
      </xdr:nvSpPr>
      <xdr:spPr>
        <a:xfrm>
          <a:off x="3530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125831</xdr:rowOff>
    </xdr:from>
    <xdr:to>
      <xdr:col>15</xdr:col>
      <xdr:colOff>50800</xdr:colOff>
      <xdr:row>37</xdr:row>
      <xdr:rowOff>151149</xdr:rowOff>
    </xdr:to>
    <xdr:cxnSp macro="">
      <xdr:nvCxnSpPr>
        <xdr:cNvPr id="66" name="直線コネクタ 65">
          <a:extLst>
            <a:ext uri="{FF2B5EF4-FFF2-40B4-BE49-F238E27FC236}">
              <a16:creationId xmlns:a16="http://schemas.microsoft.com/office/drawing/2014/main" id="{32262437-1C09-4379-89E2-910E9DAE0061}"/>
            </a:ext>
          </a:extLst>
        </xdr:cNvPr>
        <xdr:cNvCxnSpPr/>
      </xdr:nvCxnSpPr>
      <xdr:spPr>
        <a:xfrm>
          <a:off x="2019300" y="6469481"/>
          <a:ext cx="889000" cy="2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9461</xdr:rowOff>
    </xdr:from>
    <xdr:to>
      <xdr:col>15</xdr:col>
      <xdr:colOff>101600</xdr:colOff>
      <xdr:row>37</xdr:row>
      <xdr:rowOff>111061</xdr:rowOff>
    </xdr:to>
    <xdr:sp macro="" textlink="">
      <xdr:nvSpPr>
        <xdr:cNvPr id="67" name="フローチャート: 判断 66">
          <a:extLst>
            <a:ext uri="{FF2B5EF4-FFF2-40B4-BE49-F238E27FC236}">
              <a16:creationId xmlns:a16="http://schemas.microsoft.com/office/drawing/2014/main" id="{3802F2F5-4F85-4527-9256-CFA601053C5D}"/>
            </a:ext>
          </a:extLst>
        </xdr:cNvPr>
        <xdr:cNvSpPr/>
      </xdr:nvSpPr>
      <xdr:spPr>
        <a:xfrm>
          <a:off x="2857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127588</xdr:rowOff>
    </xdr:from>
    <xdr:ext cx="534377" cy="259045"/>
    <xdr:sp macro="" textlink="">
      <xdr:nvSpPr>
        <xdr:cNvPr id="68" name="テキスト ボックス 67">
          <a:extLst>
            <a:ext uri="{FF2B5EF4-FFF2-40B4-BE49-F238E27FC236}">
              <a16:creationId xmlns:a16="http://schemas.microsoft.com/office/drawing/2014/main" id="{3B56E076-66E7-45AC-BC80-B25C5652074B}"/>
            </a:ext>
          </a:extLst>
        </xdr:cNvPr>
        <xdr:cNvSpPr txBox="1"/>
      </xdr:nvSpPr>
      <xdr:spPr>
        <a:xfrm>
          <a:off x="2641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125831</xdr:rowOff>
    </xdr:from>
    <xdr:to>
      <xdr:col>10</xdr:col>
      <xdr:colOff>114300</xdr:colOff>
      <xdr:row>37</xdr:row>
      <xdr:rowOff>129623</xdr:rowOff>
    </xdr:to>
    <xdr:cxnSp macro="">
      <xdr:nvCxnSpPr>
        <xdr:cNvPr id="69" name="直線コネクタ 68">
          <a:extLst>
            <a:ext uri="{FF2B5EF4-FFF2-40B4-BE49-F238E27FC236}">
              <a16:creationId xmlns:a16="http://schemas.microsoft.com/office/drawing/2014/main" id="{99422093-4E4B-4E4F-8383-824867F5EDAE}"/>
            </a:ext>
          </a:extLst>
        </xdr:cNvPr>
        <xdr:cNvCxnSpPr/>
      </xdr:nvCxnSpPr>
      <xdr:spPr>
        <a:xfrm flipV="1">
          <a:off x="1130300" y="6469481"/>
          <a:ext cx="889000" cy="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135191</xdr:rowOff>
    </xdr:from>
    <xdr:to>
      <xdr:col>10</xdr:col>
      <xdr:colOff>165100</xdr:colOff>
      <xdr:row>38</xdr:row>
      <xdr:rowOff>65342</xdr:rowOff>
    </xdr:to>
    <xdr:sp macro="" textlink="">
      <xdr:nvSpPr>
        <xdr:cNvPr id="70" name="フローチャート: 判断 69">
          <a:extLst>
            <a:ext uri="{FF2B5EF4-FFF2-40B4-BE49-F238E27FC236}">
              <a16:creationId xmlns:a16="http://schemas.microsoft.com/office/drawing/2014/main" id="{421390D8-DF43-42EC-B36F-C995F379E5C6}"/>
            </a:ext>
          </a:extLst>
        </xdr:cNvPr>
        <xdr:cNvSpPr/>
      </xdr:nvSpPr>
      <xdr:spPr>
        <a:xfrm>
          <a:off x="1968500" y="647884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56469</xdr:rowOff>
    </xdr:from>
    <xdr:ext cx="534377" cy="259045"/>
    <xdr:sp macro="" textlink="">
      <xdr:nvSpPr>
        <xdr:cNvPr id="71" name="テキスト ボックス 70">
          <a:extLst>
            <a:ext uri="{FF2B5EF4-FFF2-40B4-BE49-F238E27FC236}">
              <a16:creationId xmlns:a16="http://schemas.microsoft.com/office/drawing/2014/main" id="{43C378E9-CA16-4B58-BD8C-DD6345202290}"/>
            </a:ext>
          </a:extLst>
        </xdr:cNvPr>
        <xdr:cNvSpPr txBox="1"/>
      </xdr:nvSpPr>
      <xdr:spPr>
        <a:xfrm>
          <a:off x="1752111" y="65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136411</xdr:rowOff>
    </xdr:from>
    <xdr:to>
      <xdr:col>6</xdr:col>
      <xdr:colOff>38100</xdr:colOff>
      <xdr:row>38</xdr:row>
      <xdr:rowOff>66560</xdr:rowOff>
    </xdr:to>
    <xdr:sp macro="" textlink="">
      <xdr:nvSpPr>
        <xdr:cNvPr id="72" name="フローチャート: 判断 71">
          <a:extLst>
            <a:ext uri="{FF2B5EF4-FFF2-40B4-BE49-F238E27FC236}">
              <a16:creationId xmlns:a16="http://schemas.microsoft.com/office/drawing/2014/main" id="{2A29E23B-46BB-4377-8D1A-2B766944CFC0}"/>
            </a:ext>
          </a:extLst>
        </xdr:cNvPr>
        <xdr:cNvSpPr/>
      </xdr:nvSpPr>
      <xdr:spPr>
        <a:xfrm>
          <a:off x="1079500" y="648006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57688</xdr:rowOff>
    </xdr:from>
    <xdr:ext cx="534377" cy="259045"/>
    <xdr:sp macro="" textlink="">
      <xdr:nvSpPr>
        <xdr:cNvPr id="73" name="テキスト ボックス 72">
          <a:extLst>
            <a:ext uri="{FF2B5EF4-FFF2-40B4-BE49-F238E27FC236}">
              <a16:creationId xmlns:a16="http://schemas.microsoft.com/office/drawing/2014/main" id="{63030FC0-4537-445A-9570-D013912FA52A}"/>
            </a:ext>
          </a:extLst>
        </xdr:cNvPr>
        <xdr:cNvSpPr txBox="1"/>
      </xdr:nvSpPr>
      <xdr:spPr>
        <a:xfrm>
          <a:off x="863111" y="657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C96B8C8C-481A-41FE-AD13-145AA76FCDBB}"/>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3748B5A1-3416-4F40-9CD9-F7D05E43934A}"/>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CB5D2450-77B7-463E-BCF3-67C7F4AD4FD5}"/>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E79498C2-6561-4557-85EE-B519CD925136}"/>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6501EF48-F2E2-4318-BD3F-97E8B9227A76}"/>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62344</xdr:rowOff>
    </xdr:from>
    <xdr:to>
      <xdr:col>24</xdr:col>
      <xdr:colOff>114300</xdr:colOff>
      <xdr:row>37</xdr:row>
      <xdr:rowOff>163944</xdr:rowOff>
    </xdr:to>
    <xdr:sp macro="" textlink="">
      <xdr:nvSpPr>
        <xdr:cNvPr id="79" name="楕円 78">
          <a:extLst>
            <a:ext uri="{FF2B5EF4-FFF2-40B4-BE49-F238E27FC236}">
              <a16:creationId xmlns:a16="http://schemas.microsoft.com/office/drawing/2014/main" id="{18EFFB67-5E41-478F-909A-4C943C9218F4}"/>
            </a:ext>
          </a:extLst>
        </xdr:cNvPr>
        <xdr:cNvSpPr/>
      </xdr:nvSpPr>
      <xdr:spPr>
        <a:xfrm>
          <a:off x="4584700" y="640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148721</xdr:rowOff>
    </xdr:from>
    <xdr:ext cx="534377" cy="259045"/>
    <xdr:sp macro="" textlink="">
      <xdr:nvSpPr>
        <xdr:cNvPr id="80" name="議会費該当値テキスト">
          <a:extLst>
            <a:ext uri="{FF2B5EF4-FFF2-40B4-BE49-F238E27FC236}">
              <a16:creationId xmlns:a16="http://schemas.microsoft.com/office/drawing/2014/main" id="{A17116E2-8DE0-4AEA-A7A2-CD2CF7CCABEF}"/>
            </a:ext>
          </a:extLst>
        </xdr:cNvPr>
        <xdr:cNvSpPr txBox="1"/>
      </xdr:nvSpPr>
      <xdr:spPr>
        <a:xfrm>
          <a:off x="4686300" y="6320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96653</xdr:rowOff>
    </xdr:from>
    <xdr:to>
      <xdr:col>20</xdr:col>
      <xdr:colOff>38100</xdr:colOff>
      <xdr:row>38</xdr:row>
      <xdr:rowOff>26803</xdr:rowOff>
    </xdr:to>
    <xdr:sp macro="" textlink="">
      <xdr:nvSpPr>
        <xdr:cNvPr id="81" name="楕円 80">
          <a:extLst>
            <a:ext uri="{FF2B5EF4-FFF2-40B4-BE49-F238E27FC236}">
              <a16:creationId xmlns:a16="http://schemas.microsoft.com/office/drawing/2014/main" id="{4148F62F-6E4D-46D4-B665-2AB88A5026AF}"/>
            </a:ext>
          </a:extLst>
        </xdr:cNvPr>
        <xdr:cNvSpPr/>
      </xdr:nvSpPr>
      <xdr:spPr>
        <a:xfrm>
          <a:off x="3746500" y="644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17930</xdr:rowOff>
    </xdr:from>
    <xdr:ext cx="534377" cy="259045"/>
    <xdr:sp macro="" textlink="">
      <xdr:nvSpPr>
        <xdr:cNvPr id="82" name="テキスト ボックス 81">
          <a:extLst>
            <a:ext uri="{FF2B5EF4-FFF2-40B4-BE49-F238E27FC236}">
              <a16:creationId xmlns:a16="http://schemas.microsoft.com/office/drawing/2014/main" id="{E4DBF696-785A-41D3-830D-CAB29086B815}"/>
            </a:ext>
          </a:extLst>
        </xdr:cNvPr>
        <xdr:cNvSpPr txBox="1"/>
      </xdr:nvSpPr>
      <xdr:spPr>
        <a:xfrm>
          <a:off x="3530111" y="653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100349</xdr:rowOff>
    </xdr:from>
    <xdr:to>
      <xdr:col>15</xdr:col>
      <xdr:colOff>101600</xdr:colOff>
      <xdr:row>38</xdr:row>
      <xdr:rowOff>30499</xdr:rowOff>
    </xdr:to>
    <xdr:sp macro="" textlink="">
      <xdr:nvSpPr>
        <xdr:cNvPr id="83" name="楕円 82">
          <a:extLst>
            <a:ext uri="{FF2B5EF4-FFF2-40B4-BE49-F238E27FC236}">
              <a16:creationId xmlns:a16="http://schemas.microsoft.com/office/drawing/2014/main" id="{3BF54C11-1D3E-446C-913B-7E2800D2BE67}"/>
            </a:ext>
          </a:extLst>
        </xdr:cNvPr>
        <xdr:cNvSpPr/>
      </xdr:nvSpPr>
      <xdr:spPr>
        <a:xfrm>
          <a:off x="2857500" y="644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21626</xdr:rowOff>
    </xdr:from>
    <xdr:ext cx="534377" cy="259045"/>
    <xdr:sp macro="" textlink="">
      <xdr:nvSpPr>
        <xdr:cNvPr id="84" name="テキスト ボックス 83">
          <a:extLst>
            <a:ext uri="{FF2B5EF4-FFF2-40B4-BE49-F238E27FC236}">
              <a16:creationId xmlns:a16="http://schemas.microsoft.com/office/drawing/2014/main" id="{EB22168F-FF55-4D55-BE15-74F617974798}"/>
            </a:ext>
          </a:extLst>
        </xdr:cNvPr>
        <xdr:cNvSpPr txBox="1"/>
      </xdr:nvSpPr>
      <xdr:spPr>
        <a:xfrm>
          <a:off x="2641111" y="653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75031</xdr:rowOff>
    </xdr:from>
    <xdr:to>
      <xdr:col>10</xdr:col>
      <xdr:colOff>165100</xdr:colOff>
      <xdr:row>38</xdr:row>
      <xdr:rowOff>5181</xdr:rowOff>
    </xdr:to>
    <xdr:sp macro="" textlink="">
      <xdr:nvSpPr>
        <xdr:cNvPr id="85" name="楕円 84">
          <a:extLst>
            <a:ext uri="{FF2B5EF4-FFF2-40B4-BE49-F238E27FC236}">
              <a16:creationId xmlns:a16="http://schemas.microsoft.com/office/drawing/2014/main" id="{110F298A-359B-452C-AD11-C913F788C1EF}"/>
            </a:ext>
          </a:extLst>
        </xdr:cNvPr>
        <xdr:cNvSpPr/>
      </xdr:nvSpPr>
      <xdr:spPr>
        <a:xfrm>
          <a:off x="1968500" y="641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21708</xdr:rowOff>
    </xdr:from>
    <xdr:ext cx="534377" cy="259045"/>
    <xdr:sp macro="" textlink="">
      <xdr:nvSpPr>
        <xdr:cNvPr id="86" name="テキスト ボックス 85">
          <a:extLst>
            <a:ext uri="{FF2B5EF4-FFF2-40B4-BE49-F238E27FC236}">
              <a16:creationId xmlns:a16="http://schemas.microsoft.com/office/drawing/2014/main" id="{FF7CDEBF-2369-4674-949B-726697B7F32C}"/>
            </a:ext>
          </a:extLst>
        </xdr:cNvPr>
        <xdr:cNvSpPr txBox="1"/>
      </xdr:nvSpPr>
      <xdr:spPr>
        <a:xfrm>
          <a:off x="1752111" y="619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78823</xdr:rowOff>
    </xdr:from>
    <xdr:to>
      <xdr:col>6</xdr:col>
      <xdr:colOff>38100</xdr:colOff>
      <xdr:row>38</xdr:row>
      <xdr:rowOff>8973</xdr:rowOff>
    </xdr:to>
    <xdr:sp macro="" textlink="">
      <xdr:nvSpPr>
        <xdr:cNvPr id="87" name="楕円 86">
          <a:extLst>
            <a:ext uri="{FF2B5EF4-FFF2-40B4-BE49-F238E27FC236}">
              <a16:creationId xmlns:a16="http://schemas.microsoft.com/office/drawing/2014/main" id="{38EC67CC-DC31-47F9-847D-D5A2F705224E}"/>
            </a:ext>
          </a:extLst>
        </xdr:cNvPr>
        <xdr:cNvSpPr/>
      </xdr:nvSpPr>
      <xdr:spPr>
        <a:xfrm>
          <a:off x="1079500" y="642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25500</xdr:rowOff>
    </xdr:from>
    <xdr:ext cx="534377" cy="259045"/>
    <xdr:sp macro="" textlink="">
      <xdr:nvSpPr>
        <xdr:cNvPr id="88" name="テキスト ボックス 87">
          <a:extLst>
            <a:ext uri="{FF2B5EF4-FFF2-40B4-BE49-F238E27FC236}">
              <a16:creationId xmlns:a16="http://schemas.microsoft.com/office/drawing/2014/main" id="{C86A4AC2-EC21-425F-A43A-FD1997A1F6E7}"/>
            </a:ext>
          </a:extLst>
        </xdr:cNvPr>
        <xdr:cNvSpPr txBox="1"/>
      </xdr:nvSpPr>
      <xdr:spPr>
        <a:xfrm>
          <a:off x="863111" y="619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B05C409D-964A-46A2-8DAE-CDE83DFF54AE}"/>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4D1D68D1-1C6A-44E3-9326-D113C47BC5E4}"/>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248AEC52-798C-4452-A3F8-0E80E2D584FC}"/>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571FB311-08A7-425D-89C2-1684726D713D}"/>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3F260404-472C-4155-A475-A2035A36170D}"/>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B629DD52-E79E-4E88-B8DA-EE44E710985E}"/>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FFF5A945-3CF3-4D1A-A105-492521F1193F}"/>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48D2DA4F-35C9-485F-A5CF-952F6CD7E71C}"/>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BD67E818-AB25-4483-ADAF-1171D26DFDAA}"/>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FBA27367-BF50-42C4-81F7-A6B8B54229D4}"/>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ECF280D5-0AAE-400A-802C-D509DDBFC40A}"/>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43224A18-6BB6-4E32-BA5F-605760ED1089}"/>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199B8BE8-F905-467E-9DE5-599F2B4E58C8}"/>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CC272B01-4950-42C2-95F6-67E23CB49DE2}"/>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54C0DE89-4644-4793-AF9C-36583BCFC199}"/>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ECB453F5-06E9-46EA-A4D3-FEF2971D7003}"/>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ED1533E9-CDB1-4D6E-9F72-702630693138}"/>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a:extLst>
            <a:ext uri="{FF2B5EF4-FFF2-40B4-BE49-F238E27FC236}">
              <a16:creationId xmlns:a16="http://schemas.microsoft.com/office/drawing/2014/main" id="{7D59F6C4-2F6E-4234-9545-11181FD42F79}"/>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3511D68E-B790-425E-823A-7650939E9CD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883F5F96-672B-4C69-B7CB-D0B9FC5FD88D}"/>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D156A29D-E2F0-4F52-BDCF-D18B7408CBF7}"/>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E0C6E155-A16B-4FF3-861F-7F511049911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B713E12C-5B42-4714-88F7-7EC91069D06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122627</xdr:rowOff>
    </xdr:from>
    <xdr:to>
      <xdr:col>24</xdr:col>
      <xdr:colOff>62865</xdr:colOff>
      <xdr:row>58</xdr:row>
      <xdr:rowOff>105993</xdr:rowOff>
    </xdr:to>
    <xdr:cxnSp macro="">
      <xdr:nvCxnSpPr>
        <xdr:cNvPr id="112" name="直線コネクタ 111">
          <a:extLst>
            <a:ext uri="{FF2B5EF4-FFF2-40B4-BE49-F238E27FC236}">
              <a16:creationId xmlns:a16="http://schemas.microsoft.com/office/drawing/2014/main" id="{0C6B4C01-875D-4882-9338-A1D8EACE7438}"/>
            </a:ext>
          </a:extLst>
        </xdr:cNvPr>
        <xdr:cNvCxnSpPr/>
      </xdr:nvCxnSpPr>
      <xdr:spPr>
        <a:xfrm flipV="1">
          <a:off x="4633595" y="8695127"/>
          <a:ext cx="1270" cy="1354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109820</xdr:rowOff>
    </xdr:from>
    <xdr:ext cx="599010" cy="259045"/>
    <xdr:sp macro="" textlink="">
      <xdr:nvSpPr>
        <xdr:cNvPr id="113" name="総務費最小値テキスト">
          <a:extLst>
            <a:ext uri="{FF2B5EF4-FFF2-40B4-BE49-F238E27FC236}">
              <a16:creationId xmlns:a16="http://schemas.microsoft.com/office/drawing/2014/main" id="{1738641B-D8D0-4634-93C0-2370A3C2190D}"/>
            </a:ext>
          </a:extLst>
        </xdr:cNvPr>
        <xdr:cNvSpPr txBox="1"/>
      </xdr:nvSpPr>
      <xdr:spPr>
        <a:xfrm>
          <a:off x="4686300" y="10053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105993</xdr:rowOff>
    </xdr:from>
    <xdr:to>
      <xdr:col>24</xdr:col>
      <xdr:colOff>152400</xdr:colOff>
      <xdr:row>58</xdr:row>
      <xdr:rowOff>105993</xdr:rowOff>
    </xdr:to>
    <xdr:cxnSp macro="">
      <xdr:nvCxnSpPr>
        <xdr:cNvPr id="114" name="直線コネクタ 113">
          <a:extLst>
            <a:ext uri="{FF2B5EF4-FFF2-40B4-BE49-F238E27FC236}">
              <a16:creationId xmlns:a16="http://schemas.microsoft.com/office/drawing/2014/main" id="{186914F7-F3E6-4D11-ACC4-57338A9115B0}"/>
            </a:ext>
          </a:extLst>
        </xdr:cNvPr>
        <xdr:cNvCxnSpPr/>
      </xdr:nvCxnSpPr>
      <xdr:spPr>
        <a:xfrm>
          <a:off x="4546600" y="10050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69304</xdr:rowOff>
    </xdr:from>
    <xdr:ext cx="690189" cy="259045"/>
    <xdr:sp macro="" textlink="">
      <xdr:nvSpPr>
        <xdr:cNvPr id="115" name="総務費最大値テキスト">
          <a:extLst>
            <a:ext uri="{FF2B5EF4-FFF2-40B4-BE49-F238E27FC236}">
              <a16:creationId xmlns:a16="http://schemas.microsoft.com/office/drawing/2014/main" id="{F237CE99-3C11-440D-9152-34AEED164D8C}"/>
            </a:ext>
          </a:extLst>
        </xdr:cNvPr>
        <xdr:cNvSpPr txBox="1"/>
      </xdr:nvSpPr>
      <xdr:spPr>
        <a:xfrm>
          <a:off x="4686300" y="8470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1,922,406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122627</xdr:rowOff>
    </xdr:from>
    <xdr:to>
      <xdr:col>24</xdr:col>
      <xdr:colOff>152400</xdr:colOff>
      <xdr:row>50</xdr:row>
      <xdr:rowOff>122627</xdr:rowOff>
    </xdr:to>
    <xdr:cxnSp macro="">
      <xdr:nvCxnSpPr>
        <xdr:cNvPr id="116" name="直線コネクタ 115">
          <a:extLst>
            <a:ext uri="{FF2B5EF4-FFF2-40B4-BE49-F238E27FC236}">
              <a16:creationId xmlns:a16="http://schemas.microsoft.com/office/drawing/2014/main" id="{A7F89E28-8815-4828-91BA-C651AB607538}"/>
            </a:ext>
          </a:extLst>
        </xdr:cNvPr>
        <xdr:cNvCxnSpPr/>
      </xdr:nvCxnSpPr>
      <xdr:spPr>
        <a:xfrm>
          <a:off x="4546600" y="869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76578</xdr:rowOff>
    </xdr:from>
    <xdr:to>
      <xdr:col>24</xdr:col>
      <xdr:colOff>63500</xdr:colOff>
      <xdr:row>58</xdr:row>
      <xdr:rowOff>84325</xdr:rowOff>
    </xdr:to>
    <xdr:cxnSp macro="">
      <xdr:nvCxnSpPr>
        <xdr:cNvPr id="117" name="直線コネクタ 116">
          <a:extLst>
            <a:ext uri="{FF2B5EF4-FFF2-40B4-BE49-F238E27FC236}">
              <a16:creationId xmlns:a16="http://schemas.microsoft.com/office/drawing/2014/main" id="{B6CB6B97-77A2-432D-A133-1C2D98C4D4F8}"/>
            </a:ext>
          </a:extLst>
        </xdr:cNvPr>
        <xdr:cNvCxnSpPr/>
      </xdr:nvCxnSpPr>
      <xdr:spPr>
        <a:xfrm flipV="1">
          <a:off x="3797300" y="10020678"/>
          <a:ext cx="838200"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69690</xdr:rowOff>
    </xdr:from>
    <xdr:ext cx="599010" cy="259045"/>
    <xdr:sp macro="" textlink="">
      <xdr:nvSpPr>
        <xdr:cNvPr id="118" name="総務費平均値テキスト">
          <a:extLst>
            <a:ext uri="{FF2B5EF4-FFF2-40B4-BE49-F238E27FC236}">
              <a16:creationId xmlns:a16="http://schemas.microsoft.com/office/drawing/2014/main" id="{DE7EC694-1C35-40D2-B68D-724BF429BDF0}"/>
            </a:ext>
          </a:extLst>
        </xdr:cNvPr>
        <xdr:cNvSpPr txBox="1"/>
      </xdr:nvSpPr>
      <xdr:spPr>
        <a:xfrm>
          <a:off x="4686300" y="9670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46813</xdr:rowOff>
    </xdr:from>
    <xdr:to>
      <xdr:col>24</xdr:col>
      <xdr:colOff>114300</xdr:colOff>
      <xdr:row>57</xdr:row>
      <xdr:rowOff>148413</xdr:rowOff>
    </xdr:to>
    <xdr:sp macro="" textlink="">
      <xdr:nvSpPr>
        <xdr:cNvPr id="119" name="フローチャート: 判断 118">
          <a:extLst>
            <a:ext uri="{FF2B5EF4-FFF2-40B4-BE49-F238E27FC236}">
              <a16:creationId xmlns:a16="http://schemas.microsoft.com/office/drawing/2014/main" id="{EC505C0F-C48F-437C-AA9B-550CFF4D794B}"/>
            </a:ext>
          </a:extLst>
        </xdr:cNvPr>
        <xdr:cNvSpPr/>
      </xdr:nvSpPr>
      <xdr:spPr>
        <a:xfrm>
          <a:off x="4584700" y="98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23116</xdr:rowOff>
    </xdr:from>
    <xdr:to>
      <xdr:col>19</xdr:col>
      <xdr:colOff>177800</xdr:colOff>
      <xdr:row>58</xdr:row>
      <xdr:rowOff>84325</xdr:rowOff>
    </xdr:to>
    <xdr:cxnSp macro="">
      <xdr:nvCxnSpPr>
        <xdr:cNvPr id="120" name="直線コネクタ 119">
          <a:extLst>
            <a:ext uri="{FF2B5EF4-FFF2-40B4-BE49-F238E27FC236}">
              <a16:creationId xmlns:a16="http://schemas.microsoft.com/office/drawing/2014/main" id="{4380A5BC-A1AD-4AF6-BCF6-499E85E15187}"/>
            </a:ext>
          </a:extLst>
        </xdr:cNvPr>
        <xdr:cNvCxnSpPr/>
      </xdr:nvCxnSpPr>
      <xdr:spPr>
        <a:xfrm>
          <a:off x="2908300" y="9967216"/>
          <a:ext cx="889000" cy="6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54924</xdr:rowOff>
    </xdr:from>
    <xdr:to>
      <xdr:col>20</xdr:col>
      <xdr:colOff>38100</xdr:colOff>
      <xdr:row>57</xdr:row>
      <xdr:rowOff>156524</xdr:rowOff>
    </xdr:to>
    <xdr:sp macro="" textlink="">
      <xdr:nvSpPr>
        <xdr:cNvPr id="121" name="フローチャート: 判断 120">
          <a:extLst>
            <a:ext uri="{FF2B5EF4-FFF2-40B4-BE49-F238E27FC236}">
              <a16:creationId xmlns:a16="http://schemas.microsoft.com/office/drawing/2014/main" id="{2B85F51A-1FE5-4914-B176-FCA461BAFD85}"/>
            </a:ext>
          </a:extLst>
        </xdr:cNvPr>
        <xdr:cNvSpPr/>
      </xdr:nvSpPr>
      <xdr:spPr>
        <a:xfrm>
          <a:off x="3746500" y="982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1601</xdr:rowOff>
    </xdr:from>
    <xdr:ext cx="599010" cy="259045"/>
    <xdr:sp macro="" textlink="">
      <xdr:nvSpPr>
        <xdr:cNvPr id="122" name="テキスト ボックス 121">
          <a:extLst>
            <a:ext uri="{FF2B5EF4-FFF2-40B4-BE49-F238E27FC236}">
              <a16:creationId xmlns:a16="http://schemas.microsoft.com/office/drawing/2014/main" id="{1757805B-C12A-4F40-92F7-4B2C7662DB6D}"/>
            </a:ext>
          </a:extLst>
        </xdr:cNvPr>
        <xdr:cNvSpPr txBox="1"/>
      </xdr:nvSpPr>
      <xdr:spPr>
        <a:xfrm>
          <a:off x="3497795" y="960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23116</xdr:rowOff>
    </xdr:from>
    <xdr:to>
      <xdr:col>15</xdr:col>
      <xdr:colOff>50800</xdr:colOff>
      <xdr:row>58</xdr:row>
      <xdr:rowOff>102327</xdr:rowOff>
    </xdr:to>
    <xdr:cxnSp macro="">
      <xdr:nvCxnSpPr>
        <xdr:cNvPr id="123" name="直線コネクタ 122">
          <a:extLst>
            <a:ext uri="{FF2B5EF4-FFF2-40B4-BE49-F238E27FC236}">
              <a16:creationId xmlns:a16="http://schemas.microsoft.com/office/drawing/2014/main" id="{F8B4ECB8-8259-4154-B8EC-8A1B12D2DF36}"/>
            </a:ext>
          </a:extLst>
        </xdr:cNvPr>
        <xdr:cNvCxnSpPr/>
      </xdr:nvCxnSpPr>
      <xdr:spPr>
        <a:xfrm flipV="1">
          <a:off x="2019300" y="9967216"/>
          <a:ext cx="889000" cy="7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15831</xdr:rowOff>
    </xdr:from>
    <xdr:to>
      <xdr:col>15</xdr:col>
      <xdr:colOff>101600</xdr:colOff>
      <xdr:row>57</xdr:row>
      <xdr:rowOff>117431</xdr:rowOff>
    </xdr:to>
    <xdr:sp macro="" textlink="">
      <xdr:nvSpPr>
        <xdr:cNvPr id="124" name="フローチャート: 判断 123">
          <a:extLst>
            <a:ext uri="{FF2B5EF4-FFF2-40B4-BE49-F238E27FC236}">
              <a16:creationId xmlns:a16="http://schemas.microsoft.com/office/drawing/2014/main" id="{FE1F3046-C9F2-4566-B145-210381B78662}"/>
            </a:ext>
          </a:extLst>
        </xdr:cNvPr>
        <xdr:cNvSpPr/>
      </xdr:nvSpPr>
      <xdr:spPr>
        <a:xfrm>
          <a:off x="2857500" y="978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133958</xdr:rowOff>
    </xdr:from>
    <xdr:ext cx="599010" cy="259045"/>
    <xdr:sp macro="" textlink="">
      <xdr:nvSpPr>
        <xdr:cNvPr id="125" name="テキスト ボックス 124">
          <a:extLst>
            <a:ext uri="{FF2B5EF4-FFF2-40B4-BE49-F238E27FC236}">
              <a16:creationId xmlns:a16="http://schemas.microsoft.com/office/drawing/2014/main" id="{F180CCEF-E9A8-4576-8AEE-72617775FCCE}"/>
            </a:ext>
          </a:extLst>
        </xdr:cNvPr>
        <xdr:cNvSpPr txBox="1"/>
      </xdr:nvSpPr>
      <xdr:spPr>
        <a:xfrm>
          <a:off x="2608795" y="9563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87754</xdr:rowOff>
    </xdr:from>
    <xdr:to>
      <xdr:col>10</xdr:col>
      <xdr:colOff>114300</xdr:colOff>
      <xdr:row>58</xdr:row>
      <xdr:rowOff>102327</xdr:rowOff>
    </xdr:to>
    <xdr:cxnSp macro="">
      <xdr:nvCxnSpPr>
        <xdr:cNvPr id="126" name="直線コネクタ 125">
          <a:extLst>
            <a:ext uri="{FF2B5EF4-FFF2-40B4-BE49-F238E27FC236}">
              <a16:creationId xmlns:a16="http://schemas.microsoft.com/office/drawing/2014/main" id="{E1424639-1E10-49AC-B416-D2059335EC89}"/>
            </a:ext>
          </a:extLst>
        </xdr:cNvPr>
        <xdr:cNvCxnSpPr/>
      </xdr:nvCxnSpPr>
      <xdr:spPr>
        <a:xfrm>
          <a:off x="1130300" y="10031854"/>
          <a:ext cx="889000" cy="1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17345</xdr:rowOff>
    </xdr:from>
    <xdr:to>
      <xdr:col>10</xdr:col>
      <xdr:colOff>165100</xdr:colOff>
      <xdr:row>58</xdr:row>
      <xdr:rowOff>118945</xdr:rowOff>
    </xdr:to>
    <xdr:sp macro="" textlink="">
      <xdr:nvSpPr>
        <xdr:cNvPr id="127" name="フローチャート: 判断 126">
          <a:extLst>
            <a:ext uri="{FF2B5EF4-FFF2-40B4-BE49-F238E27FC236}">
              <a16:creationId xmlns:a16="http://schemas.microsoft.com/office/drawing/2014/main" id="{D2A0D70B-6A59-4BEB-AE05-C3DB7132E34D}"/>
            </a:ext>
          </a:extLst>
        </xdr:cNvPr>
        <xdr:cNvSpPr/>
      </xdr:nvSpPr>
      <xdr:spPr>
        <a:xfrm>
          <a:off x="1968500" y="99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135472</xdr:rowOff>
    </xdr:from>
    <xdr:ext cx="599010" cy="259045"/>
    <xdr:sp macro="" textlink="">
      <xdr:nvSpPr>
        <xdr:cNvPr id="128" name="テキスト ボックス 127">
          <a:extLst>
            <a:ext uri="{FF2B5EF4-FFF2-40B4-BE49-F238E27FC236}">
              <a16:creationId xmlns:a16="http://schemas.microsoft.com/office/drawing/2014/main" id="{CB961FB5-52DE-4B19-8A34-0C39A132BAC3}"/>
            </a:ext>
          </a:extLst>
        </xdr:cNvPr>
        <xdr:cNvSpPr txBox="1"/>
      </xdr:nvSpPr>
      <xdr:spPr>
        <a:xfrm>
          <a:off x="1719795" y="9736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27375</xdr:rowOff>
    </xdr:from>
    <xdr:to>
      <xdr:col>6</xdr:col>
      <xdr:colOff>38100</xdr:colOff>
      <xdr:row>58</xdr:row>
      <xdr:rowOff>128975</xdr:rowOff>
    </xdr:to>
    <xdr:sp macro="" textlink="">
      <xdr:nvSpPr>
        <xdr:cNvPr id="129" name="フローチャート: 判断 128">
          <a:extLst>
            <a:ext uri="{FF2B5EF4-FFF2-40B4-BE49-F238E27FC236}">
              <a16:creationId xmlns:a16="http://schemas.microsoft.com/office/drawing/2014/main" id="{8B4CC2A0-DBAD-483D-A8CD-E6628F7BE5C9}"/>
            </a:ext>
          </a:extLst>
        </xdr:cNvPr>
        <xdr:cNvSpPr/>
      </xdr:nvSpPr>
      <xdr:spPr>
        <a:xfrm>
          <a:off x="1079500" y="997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145502</xdr:rowOff>
    </xdr:from>
    <xdr:ext cx="599010" cy="259045"/>
    <xdr:sp macro="" textlink="">
      <xdr:nvSpPr>
        <xdr:cNvPr id="130" name="テキスト ボックス 129">
          <a:extLst>
            <a:ext uri="{FF2B5EF4-FFF2-40B4-BE49-F238E27FC236}">
              <a16:creationId xmlns:a16="http://schemas.microsoft.com/office/drawing/2014/main" id="{171B2466-CC26-4FB9-8990-FEBC8CADA782}"/>
            </a:ext>
          </a:extLst>
        </xdr:cNvPr>
        <xdr:cNvSpPr txBox="1"/>
      </xdr:nvSpPr>
      <xdr:spPr>
        <a:xfrm>
          <a:off x="830795" y="9746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CDCF9402-4492-4EC0-B8BB-DFAD9D08899A}"/>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FD92BD5E-68AD-4D0B-9EBC-81E22F0CC533}"/>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661D334B-1435-4398-A1F8-D870F0552295}"/>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14EBA07F-A15C-4280-8BB0-01D7EC62B2E6}"/>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23096D1-DE5A-4A6F-9986-B8ECCC381712}"/>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25778</xdr:rowOff>
    </xdr:from>
    <xdr:to>
      <xdr:col>24</xdr:col>
      <xdr:colOff>114300</xdr:colOff>
      <xdr:row>58</xdr:row>
      <xdr:rowOff>127378</xdr:rowOff>
    </xdr:to>
    <xdr:sp macro="" textlink="">
      <xdr:nvSpPr>
        <xdr:cNvPr id="136" name="楕円 135">
          <a:extLst>
            <a:ext uri="{FF2B5EF4-FFF2-40B4-BE49-F238E27FC236}">
              <a16:creationId xmlns:a16="http://schemas.microsoft.com/office/drawing/2014/main" id="{B7548A99-2CCF-4C76-8DC1-834320FF222C}"/>
            </a:ext>
          </a:extLst>
        </xdr:cNvPr>
        <xdr:cNvSpPr/>
      </xdr:nvSpPr>
      <xdr:spPr>
        <a:xfrm>
          <a:off x="4584700" y="996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112155</xdr:rowOff>
    </xdr:from>
    <xdr:ext cx="599010" cy="259045"/>
    <xdr:sp macro="" textlink="">
      <xdr:nvSpPr>
        <xdr:cNvPr id="137" name="総務費該当値テキスト">
          <a:extLst>
            <a:ext uri="{FF2B5EF4-FFF2-40B4-BE49-F238E27FC236}">
              <a16:creationId xmlns:a16="http://schemas.microsoft.com/office/drawing/2014/main" id="{676952C5-8E96-46BD-AC94-C48538AC3FEB}"/>
            </a:ext>
          </a:extLst>
        </xdr:cNvPr>
        <xdr:cNvSpPr txBox="1"/>
      </xdr:nvSpPr>
      <xdr:spPr>
        <a:xfrm>
          <a:off x="4686300" y="9884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33525</xdr:rowOff>
    </xdr:from>
    <xdr:to>
      <xdr:col>20</xdr:col>
      <xdr:colOff>38100</xdr:colOff>
      <xdr:row>58</xdr:row>
      <xdr:rowOff>135125</xdr:rowOff>
    </xdr:to>
    <xdr:sp macro="" textlink="">
      <xdr:nvSpPr>
        <xdr:cNvPr id="138" name="楕円 137">
          <a:extLst>
            <a:ext uri="{FF2B5EF4-FFF2-40B4-BE49-F238E27FC236}">
              <a16:creationId xmlns:a16="http://schemas.microsoft.com/office/drawing/2014/main" id="{2C329410-0D58-475E-A95E-6C3CA4B9398B}"/>
            </a:ext>
          </a:extLst>
        </xdr:cNvPr>
        <xdr:cNvSpPr/>
      </xdr:nvSpPr>
      <xdr:spPr>
        <a:xfrm>
          <a:off x="3746500" y="997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126252</xdr:rowOff>
    </xdr:from>
    <xdr:ext cx="599010" cy="259045"/>
    <xdr:sp macro="" textlink="">
      <xdr:nvSpPr>
        <xdr:cNvPr id="139" name="テキスト ボックス 138">
          <a:extLst>
            <a:ext uri="{FF2B5EF4-FFF2-40B4-BE49-F238E27FC236}">
              <a16:creationId xmlns:a16="http://schemas.microsoft.com/office/drawing/2014/main" id="{74EC6977-E500-4AC3-9F7A-FE675F1C995A}"/>
            </a:ext>
          </a:extLst>
        </xdr:cNvPr>
        <xdr:cNvSpPr txBox="1"/>
      </xdr:nvSpPr>
      <xdr:spPr>
        <a:xfrm>
          <a:off x="3497795" y="1007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143766</xdr:rowOff>
    </xdr:from>
    <xdr:to>
      <xdr:col>15</xdr:col>
      <xdr:colOff>101600</xdr:colOff>
      <xdr:row>58</xdr:row>
      <xdr:rowOff>73916</xdr:rowOff>
    </xdr:to>
    <xdr:sp macro="" textlink="">
      <xdr:nvSpPr>
        <xdr:cNvPr id="140" name="楕円 139">
          <a:extLst>
            <a:ext uri="{FF2B5EF4-FFF2-40B4-BE49-F238E27FC236}">
              <a16:creationId xmlns:a16="http://schemas.microsoft.com/office/drawing/2014/main" id="{853EC538-9218-46B0-9B2E-026EB8B83E7B}"/>
            </a:ext>
          </a:extLst>
        </xdr:cNvPr>
        <xdr:cNvSpPr/>
      </xdr:nvSpPr>
      <xdr:spPr>
        <a:xfrm>
          <a:off x="2857500" y="991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65043</xdr:rowOff>
    </xdr:from>
    <xdr:ext cx="599010" cy="259045"/>
    <xdr:sp macro="" textlink="">
      <xdr:nvSpPr>
        <xdr:cNvPr id="141" name="テキスト ボックス 140">
          <a:extLst>
            <a:ext uri="{FF2B5EF4-FFF2-40B4-BE49-F238E27FC236}">
              <a16:creationId xmlns:a16="http://schemas.microsoft.com/office/drawing/2014/main" id="{736E9738-04A8-4568-AFA9-A7D293D7489C}"/>
            </a:ext>
          </a:extLst>
        </xdr:cNvPr>
        <xdr:cNvSpPr txBox="1"/>
      </xdr:nvSpPr>
      <xdr:spPr>
        <a:xfrm>
          <a:off x="2608795" y="10009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51527</xdr:rowOff>
    </xdr:from>
    <xdr:to>
      <xdr:col>10</xdr:col>
      <xdr:colOff>165100</xdr:colOff>
      <xdr:row>58</xdr:row>
      <xdr:rowOff>153127</xdr:rowOff>
    </xdr:to>
    <xdr:sp macro="" textlink="">
      <xdr:nvSpPr>
        <xdr:cNvPr id="142" name="楕円 141">
          <a:extLst>
            <a:ext uri="{FF2B5EF4-FFF2-40B4-BE49-F238E27FC236}">
              <a16:creationId xmlns:a16="http://schemas.microsoft.com/office/drawing/2014/main" id="{D083B3D2-FB8B-4E27-AF7E-FCEB8812B350}"/>
            </a:ext>
          </a:extLst>
        </xdr:cNvPr>
        <xdr:cNvSpPr/>
      </xdr:nvSpPr>
      <xdr:spPr>
        <a:xfrm>
          <a:off x="1968500" y="999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144254</xdr:rowOff>
    </xdr:from>
    <xdr:ext cx="599010" cy="259045"/>
    <xdr:sp macro="" textlink="">
      <xdr:nvSpPr>
        <xdr:cNvPr id="143" name="テキスト ボックス 142">
          <a:extLst>
            <a:ext uri="{FF2B5EF4-FFF2-40B4-BE49-F238E27FC236}">
              <a16:creationId xmlns:a16="http://schemas.microsoft.com/office/drawing/2014/main" id="{AA1874B6-8049-4088-9FC9-07B08E19C432}"/>
            </a:ext>
          </a:extLst>
        </xdr:cNvPr>
        <xdr:cNvSpPr txBox="1"/>
      </xdr:nvSpPr>
      <xdr:spPr>
        <a:xfrm>
          <a:off x="1719795" y="1008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36954</xdr:rowOff>
    </xdr:from>
    <xdr:to>
      <xdr:col>6</xdr:col>
      <xdr:colOff>38100</xdr:colOff>
      <xdr:row>58</xdr:row>
      <xdr:rowOff>138554</xdr:rowOff>
    </xdr:to>
    <xdr:sp macro="" textlink="">
      <xdr:nvSpPr>
        <xdr:cNvPr id="144" name="楕円 143">
          <a:extLst>
            <a:ext uri="{FF2B5EF4-FFF2-40B4-BE49-F238E27FC236}">
              <a16:creationId xmlns:a16="http://schemas.microsoft.com/office/drawing/2014/main" id="{76EA1DC7-109E-4830-B2D4-DB00F5624B1A}"/>
            </a:ext>
          </a:extLst>
        </xdr:cNvPr>
        <xdr:cNvSpPr/>
      </xdr:nvSpPr>
      <xdr:spPr>
        <a:xfrm>
          <a:off x="1079500" y="998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129681</xdr:rowOff>
    </xdr:from>
    <xdr:ext cx="599010" cy="259045"/>
    <xdr:sp macro="" textlink="">
      <xdr:nvSpPr>
        <xdr:cNvPr id="145" name="テキスト ボックス 144">
          <a:extLst>
            <a:ext uri="{FF2B5EF4-FFF2-40B4-BE49-F238E27FC236}">
              <a16:creationId xmlns:a16="http://schemas.microsoft.com/office/drawing/2014/main" id="{56E37E9A-C9E2-40C2-8DB8-3E902C891771}"/>
            </a:ext>
          </a:extLst>
        </xdr:cNvPr>
        <xdr:cNvSpPr txBox="1"/>
      </xdr:nvSpPr>
      <xdr:spPr>
        <a:xfrm>
          <a:off x="830795" y="10073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959AD68-DBFD-4E4C-9143-4C79B0C2BB1A}"/>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BF42F7B7-8587-4478-8A52-351AE90499A9}"/>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2D9E8ED6-2EB5-4731-9519-3A09FDD45364}"/>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A24DEA6F-4B01-4952-BB18-D8E49CEF3038}"/>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322D9CA1-3EB8-4829-AE0D-09821DF7C24C}"/>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B0496D20-39F1-474C-B064-8700A2CA9D4D}"/>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175F606C-1505-45B8-A56E-107F4E455CA1}"/>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64591C75-A0B9-46DA-953D-201ECA1A5DF9}"/>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6D367577-A9C5-427C-B257-50E29BBFE7EB}"/>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8E04871C-FEF0-4ADB-965B-50F83EC5C8CE}"/>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F3337739-8D80-4E17-AE9F-BA3E2E6FF008}"/>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CBF4D927-AC84-4C98-A16E-3521523F6BF3}"/>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21D6A97-7878-43C2-97D8-0FAF910BDA24}"/>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91303192-17C9-4C87-A4ED-B55AE984DE2C}"/>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11B9322C-DBF7-482C-A685-7F7011CA7E9F}"/>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9F7583ED-1E7F-44ED-9201-5CD0EA6166A1}"/>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64B52216-35A2-4497-A666-970F079CEF84}"/>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EBF38706-834A-434C-B09A-E8406F3031FD}"/>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BF53E5F1-F045-4EF5-BE6F-27796AD32703}"/>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442A38B7-3BC1-43A8-9B63-9A174984DF0B}"/>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2EE90405-FCC9-4AF9-8972-FA6CD5BF991E}"/>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76F410BA-EAC9-4371-ACF1-21AD83120E24}"/>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A77130A6-1109-4E63-92F6-8302C56B3F2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4279E061-6B19-4204-86DF-1E4DC63EDB21}"/>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55ECF04D-3662-49E7-A4BA-21CEAFC86066}"/>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800BD24B-F7C6-4D87-BC5C-79574B3E17E2}"/>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15904</xdr:rowOff>
    </xdr:from>
    <xdr:to>
      <xdr:col>24</xdr:col>
      <xdr:colOff>62865</xdr:colOff>
      <xdr:row>78</xdr:row>
      <xdr:rowOff>139886</xdr:rowOff>
    </xdr:to>
    <xdr:cxnSp macro="">
      <xdr:nvCxnSpPr>
        <xdr:cNvPr id="172" name="直線コネクタ 171">
          <a:extLst>
            <a:ext uri="{FF2B5EF4-FFF2-40B4-BE49-F238E27FC236}">
              <a16:creationId xmlns:a16="http://schemas.microsoft.com/office/drawing/2014/main" id="{B37DAF3F-822E-4F41-98CA-C39F7398F29F}"/>
            </a:ext>
          </a:extLst>
        </xdr:cNvPr>
        <xdr:cNvCxnSpPr/>
      </xdr:nvCxnSpPr>
      <xdr:spPr>
        <a:xfrm flipV="1">
          <a:off x="4633595" y="12017404"/>
          <a:ext cx="1270" cy="1495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143713</xdr:rowOff>
    </xdr:from>
    <xdr:ext cx="599010" cy="259045"/>
    <xdr:sp macro="" textlink="">
      <xdr:nvSpPr>
        <xdr:cNvPr id="173" name="民生費最小値テキスト">
          <a:extLst>
            <a:ext uri="{FF2B5EF4-FFF2-40B4-BE49-F238E27FC236}">
              <a16:creationId xmlns:a16="http://schemas.microsoft.com/office/drawing/2014/main" id="{3EC2167D-BA18-4F9F-8F7D-D43779A37DD5}"/>
            </a:ext>
          </a:extLst>
        </xdr:cNvPr>
        <xdr:cNvSpPr txBox="1"/>
      </xdr:nvSpPr>
      <xdr:spPr>
        <a:xfrm>
          <a:off x="4686300" y="13516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139886</xdr:rowOff>
    </xdr:from>
    <xdr:to>
      <xdr:col>24</xdr:col>
      <xdr:colOff>152400</xdr:colOff>
      <xdr:row>78</xdr:row>
      <xdr:rowOff>139886</xdr:rowOff>
    </xdr:to>
    <xdr:cxnSp macro="">
      <xdr:nvCxnSpPr>
        <xdr:cNvPr id="174" name="直線コネクタ 173">
          <a:extLst>
            <a:ext uri="{FF2B5EF4-FFF2-40B4-BE49-F238E27FC236}">
              <a16:creationId xmlns:a16="http://schemas.microsoft.com/office/drawing/2014/main" id="{B0DFBFAE-B9D4-4F8F-B7B5-549A19C9A4B9}"/>
            </a:ext>
          </a:extLst>
        </xdr:cNvPr>
        <xdr:cNvCxnSpPr/>
      </xdr:nvCxnSpPr>
      <xdr:spPr>
        <a:xfrm>
          <a:off x="4546600" y="1351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134031</xdr:rowOff>
    </xdr:from>
    <xdr:ext cx="599010" cy="259045"/>
    <xdr:sp macro="" textlink="">
      <xdr:nvSpPr>
        <xdr:cNvPr id="175" name="民生費最大値テキスト">
          <a:extLst>
            <a:ext uri="{FF2B5EF4-FFF2-40B4-BE49-F238E27FC236}">
              <a16:creationId xmlns:a16="http://schemas.microsoft.com/office/drawing/2014/main" id="{3E026514-577B-40DD-81D0-A5CBAB54D442}"/>
            </a:ext>
          </a:extLst>
        </xdr:cNvPr>
        <xdr:cNvSpPr txBox="1"/>
      </xdr:nvSpPr>
      <xdr:spPr>
        <a:xfrm>
          <a:off x="4686300" y="1179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15904</xdr:rowOff>
    </xdr:from>
    <xdr:to>
      <xdr:col>24</xdr:col>
      <xdr:colOff>152400</xdr:colOff>
      <xdr:row>70</xdr:row>
      <xdr:rowOff>15904</xdr:rowOff>
    </xdr:to>
    <xdr:cxnSp macro="">
      <xdr:nvCxnSpPr>
        <xdr:cNvPr id="176" name="直線コネクタ 175">
          <a:extLst>
            <a:ext uri="{FF2B5EF4-FFF2-40B4-BE49-F238E27FC236}">
              <a16:creationId xmlns:a16="http://schemas.microsoft.com/office/drawing/2014/main" id="{7F85FC01-EE73-48B7-8A31-C17EB5E6A29F}"/>
            </a:ext>
          </a:extLst>
        </xdr:cNvPr>
        <xdr:cNvCxnSpPr/>
      </xdr:nvCxnSpPr>
      <xdr:spPr>
        <a:xfrm>
          <a:off x="4546600" y="1201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157214</xdr:rowOff>
    </xdr:from>
    <xdr:to>
      <xdr:col>24</xdr:col>
      <xdr:colOff>63500</xdr:colOff>
      <xdr:row>77</xdr:row>
      <xdr:rowOff>10145</xdr:rowOff>
    </xdr:to>
    <xdr:cxnSp macro="">
      <xdr:nvCxnSpPr>
        <xdr:cNvPr id="177" name="直線コネクタ 176">
          <a:extLst>
            <a:ext uri="{FF2B5EF4-FFF2-40B4-BE49-F238E27FC236}">
              <a16:creationId xmlns:a16="http://schemas.microsoft.com/office/drawing/2014/main" id="{8C9F51D1-0D4C-4911-937D-97EBF9612B4F}"/>
            </a:ext>
          </a:extLst>
        </xdr:cNvPr>
        <xdr:cNvCxnSpPr/>
      </xdr:nvCxnSpPr>
      <xdr:spPr>
        <a:xfrm flipV="1">
          <a:off x="3797300" y="13187414"/>
          <a:ext cx="838200" cy="2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88845</xdr:rowOff>
    </xdr:from>
    <xdr:ext cx="599010" cy="259045"/>
    <xdr:sp macro="" textlink="">
      <xdr:nvSpPr>
        <xdr:cNvPr id="178" name="民生費平均値テキスト">
          <a:extLst>
            <a:ext uri="{FF2B5EF4-FFF2-40B4-BE49-F238E27FC236}">
              <a16:creationId xmlns:a16="http://schemas.microsoft.com/office/drawing/2014/main" id="{EBD84609-B708-4BC0-A00C-CB61CA59A03D}"/>
            </a:ext>
          </a:extLst>
        </xdr:cNvPr>
        <xdr:cNvSpPr txBox="1"/>
      </xdr:nvSpPr>
      <xdr:spPr>
        <a:xfrm>
          <a:off x="4686300" y="129475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65968</xdr:rowOff>
    </xdr:from>
    <xdr:to>
      <xdr:col>24</xdr:col>
      <xdr:colOff>114300</xdr:colOff>
      <xdr:row>76</xdr:row>
      <xdr:rowOff>167568</xdr:rowOff>
    </xdr:to>
    <xdr:sp macro="" textlink="">
      <xdr:nvSpPr>
        <xdr:cNvPr id="179" name="フローチャート: 判断 178">
          <a:extLst>
            <a:ext uri="{FF2B5EF4-FFF2-40B4-BE49-F238E27FC236}">
              <a16:creationId xmlns:a16="http://schemas.microsoft.com/office/drawing/2014/main" id="{7D495240-EEA9-4870-9E0B-515B660DC994}"/>
            </a:ext>
          </a:extLst>
        </xdr:cNvPr>
        <xdr:cNvSpPr/>
      </xdr:nvSpPr>
      <xdr:spPr>
        <a:xfrm>
          <a:off x="45847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10145</xdr:rowOff>
    </xdr:from>
    <xdr:to>
      <xdr:col>19</xdr:col>
      <xdr:colOff>177800</xdr:colOff>
      <xdr:row>77</xdr:row>
      <xdr:rowOff>128456</xdr:rowOff>
    </xdr:to>
    <xdr:cxnSp macro="">
      <xdr:nvCxnSpPr>
        <xdr:cNvPr id="180" name="直線コネクタ 179">
          <a:extLst>
            <a:ext uri="{FF2B5EF4-FFF2-40B4-BE49-F238E27FC236}">
              <a16:creationId xmlns:a16="http://schemas.microsoft.com/office/drawing/2014/main" id="{5735EC75-AA53-4D81-A67B-7AFB0C29DBF2}"/>
            </a:ext>
          </a:extLst>
        </xdr:cNvPr>
        <xdr:cNvCxnSpPr/>
      </xdr:nvCxnSpPr>
      <xdr:spPr>
        <a:xfrm flipV="1">
          <a:off x="2908300" y="13211795"/>
          <a:ext cx="889000" cy="11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48876</xdr:rowOff>
    </xdr:from>
    <xdr:to>
      <xdr:col>20</xdr:col>
      <xdr:colOff>38100</xdr:colOff>
      <xdr:row>76</xdr:row>
      <xdr:rowOff>150476</xdr:rowOff>
    </xdr:to>
    <xdr:sp macro="" textlink="">
      <xdr:nvSpPr>
        <xdr:cNvPr id="181" name="フローチャート: 判断 180">
          <a:extLst>
            <a:ext uri="{FF2B5EF4-FFF2-40B4-BE49-F238E27FC236}">
              <a16:creationId xmlns:a16="http://schemas.microsoft.com/office/drawing/2014/main" id="{CA7824FF-FCE0-419D-83E5-6BB4E84B0C71}"/>
            </a:ext>
          </a:extLst>
        </xdr:cNvPr>
        <xdr:cNvSpPr/>
      </xdr:nvSpPr>
      <xdr:spPr>
        <a:xfrm>
          <a:off x="3746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167002</xdr:rowOff>
    </xdr:from>
    <xdr:ext cx="599010" cy="259045"/>
    <xdr:sp macro="" textlink="">
      <xdr:nvSpPr>
        <xdr:cNvPr id="182" name="テキスト ボックス 181">
          <a:extLst>
            <a:ext uri="{FF2B5EF4-FFF2-40B4-BE49-F238E27FC236}">
              <a16:creationId xmlns:a16="http://schemas.microsoft.com/office/drawing/2014/main" id="{7D55C497-2D0E-437D-97F8-FD5ADFC9C311}"/>
            </a:ext>
          </a:extLst>
        </xdr:cNvPr>
        <xdr:cNvSpPr txBox="1"/>
      </xdr:nvSpPr>
      <xdr:spPr>
        <a:xfrm>
          <a:off x="3497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128456</xdr:rowOff>
    </xdr:from>
    <xdr:to>
      <xdr:col>15</xdr:col>
      <xdr:colOff>50800</xdr:colOff>
      <xdr:row>77</xdr:row>
      <xdr:rowOff>167044</xdr:rowOff>
    </xdr:to>
    <xdr:cxnSp macro="">
      <xdr:nvCxnSpPr>
        <xdr:cNvPr id="183" name="直線コネクタ 182">
          <a:extLst>
            <a:ext uri="{FF2B5EF4-FFF2-40B4-BE49-F238E27FC236}">
              <a16:creationId xmlns:a16="http://schemas.microsoft.com/office/drawing/2014/main" id="{F8614D01-6020-4908-B1BA-AD48231E2E8B}"/>
            </a:ext>
          </a:extLst>
        </xdr:cNvPr>
        <xdr:cNvCxnSpPr/>
      </xdr:nvCxnSpPr>
      <xdr:spPr>
        <a:xfrm flipV="1">
          <a:off x="2019300" y="13330106"/>
          <a:ext cx="889000" cy="3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120019</xdr:rowOff>
    </xdr:from>
    <xdr:to>
      <xdr:col>15</xdr:col>
      <xdr:colOff>101600</xdr:colOff>
      <xdr:row>77</xdr:row>
      <xdr:rowOff>50169</xdr:rowOff>
    </xdr:to>
    <xdr:sp macro="" textlink="">
      <xdr:nvSpPr>
        <xdr:cNvPr id="184" name="フローチャート: 判断 183">
          <a:extLst>
            <a:ext uri="{FF2B5EF4-FFF2-40B4-BE49-F238E27FC236}">
              <a16:creationId xmlns:a16="http://schemas.microsoft.com/office/drawing/2014/main" id="{36977A7C-E26C-46CA-926A-8C3587521031}"/>
            </a:ext>
          </a:extLst>
        </xdr:cNvPr>
        <xdr:cNvSpPr/>
      </xdr:nvSpPr>
      <xdr:spPr>
        <a:xfrm>
          <a:off x="2857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66696</xdr:rowOff>
    </xdr:from>
    <xdr:ext cx="599010" cy="259045"/>
    <xdr:sp macro="" textlink="">
      <xdr:nvSpPr>
        <xdr:cNvPr id="185" name="テキスト ボックス 184">
          <a:extLst>
            <a:ext uri="{FF2B5EF4-FFF2-40B4-BE49-F238E27FC236}">
              <a16:creationId xmlns:a16="http://schemas.microsoft.com/office/drawing/2014/main" id="{4A9275DD-4F28-472E-8F58-0984994EFAA7}"/>
            </a:ext>
          </a:extLst>
        </xdr:cNvPr>
        <xdr:cNvSpPr txBox="1"/>
      </xdr:nvSpPr>
      <xdr:spPr>
        <a:xfrm>
          <a:off x="2608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77612</xdr:rowOff>
    </xdr:from>
    <xdr:to>
      <xdr:col>10</xdr:col>
      <xdr:colOff>114300</xdr:colOff>
      <xdr:row>77</xdr:row>
      <xdr:rowOff>167044</xdr:rowOff>
    </xdr:to>
    <xdr:cxnSp macro="">
      <xdr:nvCxnSpPr>
        <xdr:cNvPr id="186" name="直線コネクタ 185">
          <a:extLst>
            <a:ext uri="{FF2B5EF4-FFF2-40B4-BE49-F238E27FC236}">
              <a16:creationId xmlns:a16="http://schemas.microsoft.com/office/drawing/2014/main" id="{6D33E7CD-DD37-44D3-B9ED-698CEB0C6BED}"/>
            </a:ext>
          </a:extLst>
        </xdr:cNvPr>
        <xdr:cNvCxnSpPr/>
      </xdr:nvCxnSpPr>
      <xdr:spPr>
        <a:xfrm>
          <a:off x="1130300" y="13279262"/>
          <a:ext cx="889000" cy="8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87708</xdr:rowOff>
    </xdr:from>
    <xdr:to>
      <xdr:col>10</xdr:col>
      <xdr:colOff>165100</xdr:colOff>
      <xdr:row>78</xdr:row>
      <xdr:rowOff>17858</xdr:rowOff>
    </xdr:to>
    <xdr:sp macro="" textlink="">
      <xdr:nvSpPr>
        <xdr:cNvPr id="187" name="フローチャート: 判断 186">
          <a:extLst>
            <a:ext uri="{FF2B5EF4-FFF2-40B4-BE49-F238E27FC236}">
              <a16:creationId xmlns:a16="http://schemas.microsoft.com/office/drawing/2014/main" id="{B48E0D95-E1FB-461C-B415-896B1FCD3DAC}"/>
            </a:ext>
          </a:extLst>
        </xdr:cNvPr>
        <xdr:cNvSpPr/>
      </xdr:nvSpPr>
      <xdr:spPr>
        <a:xfrm>
          <a:off x="1968500" y="13289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34385</xdr:rowOff>
    </xdr:from>
    <xdr:ext cx="599010" cy="259045"/>
    <xdr:sp macro="" textlink="">
      <xdr:nvSpPr>
        <xdr:cNvPr id="188" name="テキスト ボックス 187">
          <a:extLst>
            <a:ext uri="{FF2B5EF4-FFF2-40B4-BE49-F238E27FC236}">
              <a16:creationId xmlns:a16="http://schemas.microsoft.com/office/drawing/2014/main" id="{3AADFCC4-DA23-4D56-BE3F-FD019D18C0DA}"/>
            </a:ext>
          </a:extLst>
        </xdr:cNvPr>
        <xdr:cNvSpPr txBox="1"/>
      </xdr:nvSpPr>
      <xdr:spPr>
        <a:xfrm>
          <a:off x="1719795" y="13064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105941</xdr:rowOff>
    </xdr:from>
    <xdr:to>
      <xdr:col>6</xdr:col>
      <xdr:colOff>38100</xdr:colOff>
      <xdr:row>78</xdr:row>
      <xdr:rowOff>36091</xdr:rowOff>
    </xdr:to>
    <xdr:sp macro="" textlink="">
      <xdr:nvSpPr>
        <xdr:cNvPr id="189" name="フローチャート: 判断 188">
          <a:extLst>
            <a:ext uri="{FF2B5EF4-FFF2-40B4-BE49-F238E27FC236}">
              <a16:creationId xmlns:a16="http://schemas.microsoft.com/office/drawing/2014/main" id="{B7399072-0FD1-47D1-A9D0-41678E13ABBD}"/>
            </a:ext>
          </a:extLst>
        </xdr:cNvPr>
        <xdr:cNvSpPr/>
      </xdr:nvSpPr>
      <xdr:spPr>
        <a:xfrm>
          <a:off x="1079500" y="13307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27218</xdr:rowOff>
    </xdr:from>
    <xdr:ext cx="599010" cy="259045"/>
    <xdr:sp macro="" textlink="">
      <xdr:nvSpPr>
        <xdr:cNvPr id="190" name="テキスト ボックス 189">
          <a:extLst>
            <a:ext uri="{FF2B5EF4-FFF2-40B4-BE49-F238E27FC236}">
              <a16:creationId xmlns:a16="http://schemas.microsoft.com/office/drawing/2014/main" id="{8BD5DD75-21FE-44EC-A93F-F5723BD424D3}"/>
            </a:ext>
          </a:extLst>
        </xdr:cNvPr>
        <xdr:cNvSpPr txBox="1"/>
      </xdr:nvSpPr>
      <xdr:spPr>
        <a:xfrm>
          <a:off x="830795" y="13400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474846AD-48FE-4651-AAA9-0C7818A6E11E}"/>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A8F100BA-08D5-4837-8738-4AF8D80F1455}"/>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A8A08204-0063-4473-B753-7FC52DCB8D99}"/>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E55FD9B0-227B-442C-AEB3-187F071E38C3}"/>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ED3131E-5997-4194-9965-D80A85AB778A}"/>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106414</xdr:rowOff>
    </xdr:from>
    <xdr:to>
      <xdr:col>24</xdr:col>
      <xdr:colOff>114300</xdr:colOff>
      <xdr:row>77</xdr:row>
      <xdr:rowOff>36564</xdr:rowOff>
    </xdr:to>
    <xdr:sp macro="" textlink="">
      <xdr:nvSpPr>
        <xdr:cNvPr id="196" name="楕円 195">
          <a:extLst>
            <a:ext uri="{FF2B5EF4-FFF2-40B4-BE49-F238E27FC236}">
              <a16:creationId xmlns:a16="http://schemas.microsoft.com/office/drawing/2014/main" id="{050C41B3-0F5D-4828-A5A1-9B6F790EE368}"/>
            </a:ext>
          </a:extLst>
        </xdr:cNvPr>
        <xdr:cNvSpPr/>
      </xdr:nvSpPr>
      <xdr:spPr>
        <a:xfrm>
          <a:off x="4584700" y="1313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84841</xdr:rowOff>
    </xdr:from>
    <xdr:ext cx="599010" cy="259045"/>
    <xdr:sp macro="" textlink="">
      <xdr:nvSpPr>
        <xdr:cNvPr id="197" name="民生費該当値テキスト">
          <a:extLst>
            <a:ext uri="{FF2B5EF4-FFF2-40B4-BE49-F238E27FC236}">
              <a16:creationId xmlns:a16="http://schemas.microsoft.com/office/drawing/2014/main" id="{2B1D503B-FA9A-4487-95A9-46C11E2FC359}"/>
            </a:ext>
          </a:extLst>
        </xdr:cNvPr>
        <xdr:cNvSpPr txBox="1"/>
      </xdr:nvSpPr>
      <xdr:spPr>
        <a:xfrm>
          <a:off x="4686300" y="13115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130795</xdr:rowOff>
    </xdr:from>
    <xdr:to>
      <xdr:col>20</xdr:col>
      <xdr:colOff>38100</xdr:colOff>
      <xdr:row>77</xdr:row>
      <xdr:rowOff>60945</xdr:rowOff>
    </xdr:to>
    <xdr:sp macro="" textlink="">
      <xdr:nvSpPr>
        <xdr:cNvPr id="198" name="楕円 197">
          <a:extLst>
            <a:ext uri="{FF2B5EF4-FFF2-40B4-BE49-F238E27FC236}">
              <a16:creationId xmlns:a16="http://schemas.microsoft.com/office/drawing/2014/main" id="{6FD1A131-5697-4B39-B708-28FD4A56517E}"/>
            </a:ext>
          </a:extLst>
        </xdr:cNvPr>
        <xdr:cNvSpPr/>
      </xdr:nvSpPr>
      <xdr:spPr>
        <a:xfrm>
          <a:off x="3746500" y="1316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52072</xdr:rowOff>
    </xdr:from>
    <xdr:ext cx="599010" cy="259045"/>
    <xdr:sp macro="" textlink="">
      <xdr:nvSpPr>
        <xdr:cNvPr id="199" name="テキスト ボックス 198">
          <a:extLst>
            <a:ext uri="{FF2B5EF4-FFF2-40B4-BE49-F238E27FC236}">
              <a16:creationId xmlns:a16="http://schemas.microsoft.com/office/drawing/2014/main" id="{2008BCA3-D978-49C6-9917-E88246700565}"/>
            </a:ext>
          </a:extLst>
        </xdr:cNvPr>
        <xdr:cNvSpPr txBox="1"/>
      </xdr:nvSpPr>
      <xdr:spPr>
        <a:xfrm>
          <a:off x="3497795" y="13253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77656</xdr:rowOff>
    </xdr:from>
    <xdr:to>
      <xdr:col>15</xdr:col>
      <xdr:colOff>101600</xdr:colOff>
      <xdr:row>78</xdr:row>
      <xdr:rowOff>7806</xdr:rowOff>
    </xdr:to>
    <xdr:sp macro="" textlink="">
      <xdr:nvSpPr>
        <xdr:cNvPr id="200" name="楕円 199">
          <a:extLst>
            <a:ext uri="{FF2B5EF4-FFF2-40B4-BE49-F238E27FC236}">
              <a16:creationId xmlns:a16="http://schemas.microsoft.com/office/drawing/2014/main" id="{36D054A5-5A13-457A-AE59-585EA7E39AF1}"/>
            </a:ext>
          </a:extLst>
        </xdr:cNvPr>
        <xdr:cNvSpPr/>
      </xdr:nvSpPr>
      <xdr:spPr>
        <a:xfrm>
          <a:off x="2857500" y="1327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170383</xdr:rowOff>
    </xdr:from>
    <xdr:ext cx="599010" cy="259045"/>
    <xdr:sp macro="" textlink="">
      <xdr:nvSpPr>
        <xdr:cNvPr id="201" name="テキスト ボックス 200">
          <a:extLst>
            <a:ext uri="{FF2B5EF4-FFF2-40B4-BE49-F238E27FC236}">
              <a16:creationId xmlns:a16="http://schemas.microsoft.com/office/drawing/2014/main" id="{4F3CEFBD-3176-448B-8B72-38AED80BA66C}"/>
            </a:ext>
          </a:extLst>
        </xdr:cNvPr>
        <xdr:cNvSpPr txBox="1"/>
      </xdr:nvSpPr>
      <xdr:spPr>
        <a:xfrm>
          <a:off x="2608795" y="13372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116244</xdr:rowOff>
    </xdr:from>
    <xdr:to>
      <xdr:col>10</xdr:col>
      <xdr:colOff>165100</xdr:colOff>
      <xdr:row>78</xdr:row>
      <xdr:rowOff>46394</xdr:rowOff>
    </xdr:to>
    <xdr:sp macro="" textlink="">
      <xdr:nvSpPr>
        <xdr:cNvPr id="202" name="楕円 201">
          <a:extLst>
            <a:ext uri="{FF2B5EF4-FFF2-40B4-BE49-F238E27FC236}">
              <a16:creationId xmlns:a16="http://schemas.microsoft.com/office/drawing/2014/main" id="{45E4AE43-8F6A-4909-8C4E-03E08EFDCB95}"/>
            </a:ext>
          </a:extLst>
        </xdr:cNvPr>
        <xdr:cNvSpPr/>
      </xdr:nvSpPr>
      <xdr:spPr>
        <a:xfrm>
          <a:off x="1968500" y="13317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37521</xdr:rowOff>
    </xdr:from>
    <xdr:ext cx="599010" cy="259045"/>
    <xdr:sp macro="" textlink="">
      <xdr:nvSpPr>
        <xdr:cNvPr id="203" name="テキスト ボックス 202">
          <a:extLst>
            <a:ext uri="{FF2B5EF4-FFF2-40B4-BE49-F238E27FC236}">
              <a16:creationId xmlns:a16="http://schemas.microsoft.com/office/drawing/2014/main" id="{3659901B-F632-4DEC-B4D8-489C6076C095}"/>
            </a:ext>
          </a:extLst>
        </xdr:cNvPr>
        <xdr:cNvSpPr txBox="1"/>
      </xdr:nvSpPr>
      <xdr:spPr>
        <a:xfrm>
          <a:off x="1719795" y="13410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26812</xdr:rowOff>
    </xdr:from>
    <xdr:to>
      <xdr:col>6</xdr:col>
      <xdr:colOff>38100</xdr:colOff>
      <xdr:row>77</xdr:row>
      <xdr:rowOff>128412</xdr:rowOff>
    </xdr:to>
    <xdr:sp macro="" textlink="">
      <xdr:nvSpPr>
        <xdr:cNvPr id="204" name="楕円 203">
          <a:extLst>
            <a:ext uri="{FF2B5EF4-FFF2-40B4-BE49-F238E27FC236}">
              <a16:creationId xmlns:a16="http://schemas.microsoft.com/office/drawing/2014/main" id="{BA3E115A-2B4B-4F40-9648-706D3FB32236}"/>
            </a:ext>
          </a:extLst>
        </xdr:cNvPr>
        <xdr:cNvSpPr/>
      </xdr:nvSpPr>
      <xdr:spPr>
        <a:xfrm>
          <a:off x="1079500" y="1322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144939</xdr:rowOff>
    </xdr:from>
    <xdr:ext cx="599010" cy="259045"/>
    <xdr:sp macro="" textlink="">
      <xdr:nvSpPr>
        <xdr:cNvPr id="205" name="テキスト ボックス 204">
          <a:extLst>
            <a:ext uri="{FF2B5EF4-FFF2-40B4-BE49-F238E27FC236}">
              <a16:creationId xmlns:a16="http://schemas.microsoft.com/office/drawing/2014/main" id="{24AA68A8-949D-4CF8-AE5E-2F0C1479B6ED}"/>
            </a:ext>
          </a:extLst>
        </xdr:cNvPr>
        <xdr:cNvSpPr txBox="1"/>
      </xdr:nvSpPr>
      <xdr:spPr>
        <a:xfrm>
          <a:off x="830795" y="13003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C67A10CA-99CE-40B1-839F-249FAC5A9DD9}"/>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38705C05-0D4B-44AE-A31D-279FDA39A571}"/>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843F048D-68A5-4BEA-93A1-1067969A07F6}"/>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B589AA0A-D871-4575-9B3A-D53A258E8A32}"/>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D8C854AA-5592-4A26-9822-F29D1ABAA7E7}"/>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2E7336A2-DA77-40E5-B651-70B353ED2C0F}"/>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EBBD3640-8708-4353-9A93-FE449C91CE0E}"/>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8232BD6C-51AF-4AD9-8CF7-A0CC62045F01}"/>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68852C14-9443-47B3-B476-BC12162165DF}"/>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3BB89067-D6D0-45DA-96B3-8B80517D16CF}"/>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135884A3-5219-44FF-B6CB-BE44ADB00806}"/>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1AC2C99E-F502-4436-B488-90FF219A1337}"/>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24EB55F4-6DDD-4F5F-A19D-885875746F9E}"/>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5FAE62C1-F3BF-4B10-8F55-75508DCDE62B}"/>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1DCE7BCD-8B81-44E2-A539-44E2D1C0E94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B8A62342-106F-4B5F-9EEF-4A1436EB4785}"/>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D2CE9C7C-CF04-485C-A5AE-66F08B8985B5}"/>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9FA5862D-6F10-4D97-AB13-788549DAC44C}"/>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6F689E8E-2DB1-46DA-83EA-B1C449C1E002}"/>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838E56FE-8D5C-48F9-8C54-6B9DB44DEBCD}"/>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E0275EE6-F7DA-4182-8227-BBE5C3E1EC8A}"/>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AF5C62C8-8CE9-4587-92A5-C85308300702}"/>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4AEA5495-5AD8-494D-8205-4D873D886F4D}"/>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DC9C3BA2-FD3D-4B56-93A1-8DBC98A5CF8E}"/>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A0F72FA3-E395-4C8E-B3BE-4589CFD29871}"/>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104983</xdr:rowOff>
    </xdr:from>
    <xdr:to>
      <xdr:col>24</xdr:col>
      <xdr:colOff>62865</xdr:colOff>
      <xdr:row>98</xdr:row>
      <xdr:rowOff>139376</xdr:rowOff>
    </xdr:to>
    <xdr:cxnSp macro="">
      <xdr:nvCxnSpPr>
        <xdr:cNvPr id="231" name="直線コネクタ 230">
          <a:extLst>
            <a:ext uri="{FF2B5EF4-FFF2-40B4-BE49-F238E27FC236}">
              <a16:creationId xmlns:a16="http://schemas.microsoft.com/office/drawing/2014/main" id="{3A399A1F-080B-499D-8743-7DDF724381A0}"/>
            </a:ext>
          </a:extLst>
        </xdr:cNvPr>
        <xdr:cNvCxnSpPr/>
      </xdr:nvCxnSpPr>
      <xdr:spPr>
        <a:xfrm flipV="1">
          <a:off x="4633595" y="15535483"/>
          <a:ext cx="1270" cy="1405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143203</xdr:rowOff>
    </xdr:from>
    <xdr:ext cx="534377" cy="259045"/>
    <xdr:sp macro="" textlink="">
      <xdr:nvSpPr>
        <xdr:cNvPr id="232" name="衛生費最小値テキスト">
          <a:extLst>
            <a:ext uri="{FF2B5EF4-FFF2-40B4-BE49-F238E27FC236}">
              <a16:creationId xmlns:a16="http://schemas.microsoft.com/office/drawing/2014/main" id="{BA003ECC-1A2B-45D4-A888-85EA84402AA0}"/>
            </a:ext>
          </a:extLst>
        </xdr:cNvPr>
        <xdr:cNvSpPr txBox="1"/>
      </xdr:nvSpPr>
      <xdr:spPr>
        <a:xfrm>
          <a:off x="4686300" y="1694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139376</xdr:rowOff>
    </xdr:from>
    <xdr:to>
      <xdr:col>24</xdr:col>
      <xdr:colOff>152400</xdr:colOff>
      <xdr:row>98</xdr:row>
      <xdr:rowOff>139376</xdr:rowOff>
    </xdr:to>
    <xdr:cxnSp macro="">
      <xdr:nvCxnSpPr>
        <xdr:cNvPr id="233" name="直線コネクタ 232">
          <a:extLst>
            <a:ext uri="{FF2B5EF4-FFF2-40B4-BE49-F238E27FC236}">
              <a16:creationId xmlns:a16="http://schemas.microsoft.com/office/drawing/2014/main" id="{4E88B7FD-DEFA-4F9C-BFC3-800F08014EAE}"/>
            </a:ext>
          </a:extLst>
        </xdr:cNvPr>
        <xdr:cNvCxnSpPr/>
      </xdr:nvCxnSpPr>
      <xdr:spPr>
        <a:xfrm>
          <a:off x="4546600" y="16941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51660</xdr:rowOff>
    </xdr:from>
    <xdr:ext cx="599010" cy="259045"/>
    <xdr:sp macro="" textlink="">
      <xdr:nvSpPr>
        <xdr:cNvPr id="234" name="衛生費最大値テキスト">
          <a:extLst>
            <a:ext uri="{FF2B5EF4-FFF2-40B4-BE49-F238E27FC236}">
              <a16:creationId xmlns:a16="http://schemas.microsoft.com/office/drawing/2014/main" id="{FC59133D-CA68-4EE1-AD3E-57BDCC16BD75}"/>
            </a:ext>
          </a:extLst>
        </xdr:cNvPr>
        <xdr:cNvSpPr txBox="1"/>
      </xdr:nvSpPr>
      <xdr:spPr>
        <a:xfrm>
          <a:off x="4686300" y="15310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470,631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104983</xdr:rowOff>
    </xdr:from>
    <xdr:to>
      <xdr:col>24</xdr:col>
      <xdr:colOff>152400</xdr:colOff>
      <xdr:row>90</xdr:row>
      <xdr:rowOff>104983</xdr:rowOff>
    </xdr:to>
    <xdr:cxnSp macro="">
      <xdr:nvCxnSpPr>
        <xdr:cNvPr id="235" name="直線コネクタ 234">
          <a:extLst>
            <a:ext uri="{FF2B5EF4-FFF2-40B4-BE49-F238E27FC236}">
              <a16:creationId xmlns:a16="http://schemas.microsoft.com/office/drawing/2014/main" id="{82D92D50-116D-4D61-8ED7-3553D56FCAE2}"/>
            </a:ext>
          </a:extLst>
        </xdr:cNvPr>
        <xdr:cNvCxnSpPr/>
      </xdr:nvCxnSpPr>
      <xdr:spPr>
        <a:xfrm>
          <a:off x="4546600" y="15535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55468</xdr:rowOff>
    </xdr:from>
    <xdr:to>
      <xdr:col>24</xdr:col>
      <xdr:colOff>63500</xdr:colOff>
      <xdr:row>97</xdr:row>
      <xdr:rowOff>114522</xdr:rowOff>
    </xdr:to>
    <xdr:cxnSp macro="">
      <xdr:nvCxnSpPr>
        <xdr:cNvPr id="236" name="直線コネクタ 235">
          <a:extLst>
            <a:ext uri="{FF2B5EF4-FFF2-40B4-BE49-F238E27FC236}">
              <a16:creationId xmlns:a16="http://schemas.microsoft.com/office/drawing/2014/main" id="{DC6831C0-2471-4DEA-843F-8FBCCD053664}"/>
            </a:ext>
          </a:extLst>
        </xdr:cNvPr>
        <xdr:cNvCxnSpPr/>
      </xdr:nvCxnSpPr>
      <xdr:spPr>
        <a:xfrm flipV="1">
          <a:off x="3797300" y="16686118"/>
          <a:ext cx="838200" cy="5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143409</xdr:rowOff>
    </xdr:from>
    <xdr:ext cx="599010" cy="259045"/>
    <xdr:sp macro="" textlink="">
      <xdr:nvSpPr>
        <xdr:cNvPr id="237" name="衛生費平均値テキスト">
          <a:extLst>
            <a:ext uri="{FF2B5EF4-FFF2-40B4-BE49-F238E27FC236}">
              <a16:creationId xmlns:a16="http://schemas.microsoft.com/office/drawing/2014/main" id="{7C613FF8-7041-4DDB-A2B9-92D94A9FD67C}"/>
            </a:ext>
          </a:extLst>
        </xdr:cNvPr>
        <xdr:cNvSpPr txBox="1"/>
      </xdr:nvSpPr>
      <xdr:spPr>
        <a:xfrm>
          <a:off x="4686300" y="164311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120532</xdr:rowOff>
    </xdr:from>
    <xdr:to>
      <xdr:col>24</xdr:col>
      <xdr:colOff>114300</xdr:colOff>
      <xdr:row>97</xdr:row>
      <xdr:rowOff>50682</xdr:rowOff>
    </xdr:to>
    <xdr:sp macro="" textlink="">
      <xdr:nvSpPr>
        <xdr:cNvPr id="238" name="フローチャート: 判断 237">
          <a:extLst>
            <a:ext uri="{FF2B5EF4-FFF2-40B4-BE49-F238E27FC236}">
              <a16:creationId xmlns:a16="http://schemas.microsoft.com/office/drawing/2014/main" id="{279E9FD1-90CE-4F9B-9B18-F38F63FA078A}"/>
            </a:ext>
          </a:extLst>
        </xdr:cNvPr>
        <xdr:cNvSpPr/>
      </xdr:nvSpPr>
      <xdr:spPr>
        <a:xfrm>
          <a:off x="4584700" y="1657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54928</xdr:rowOff>
    </xdr:from>
    <xdr:to>
      <xdr:col>19</xdr:col>
      <xdr:colOff>177800</xdr:colOff>
      <xdr:row>97</xdr:row>
      <xdr:rowOff>114522</xdr:rowOff>
    </xdr:to>
    <xdr:cxnSp macro="">
      <xdr:nvCxnSpPr>
        <xdr:cNvPr id="239" name="直線コネクタ 238">
          <a:extLst>
            <a:ext uri="{FF2B5EF4-FFF2-40B4-BE49-F238E27FC236}">
              <a16:creationId xmlns:a16="http://schemas.microsoft.com/office/drawing/2014/main" id="{65000319-9C89-41F1-AC0B-8000BB5B3E5C}"/>
            </a:ext>
          </a:extLst>
        </xdr:cNvPr>
        <xdr:cNvCxnSpPr/>
      </xdr:nvCxnSpPr>
      <xdr:spPr>
        <a:xfrm>
          <a:off x="2908300" y="16685578"/>
          <a:ext cx="889000" cy="5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133392</xdr:rowOff>
    </xdr:from>
    <xdr:to>
      <xdr:col>20</xdr:col>
      <xdr:colOff>38100</xdr:colOff>
      <xdr:row>97</xdr:row>
      <xdr:rowOff>63542</xdr:rowOff>
    </xdr:to>
    <xdr:sp macro="" textlink="">
      <xdr:nvSpPr>
        <xdr:cNvPr id="240" name="フローチャート: 判断 239">
          <a:extLst>
            <a:ext uri="{FF2B5EF4-FFF2-40B4-BE49-F238E27FC236}">
              <a16:creationId xmlns:a16="http://schemas.microsoft.com/office/drawing/2014/main" id="{7DBED159-F003-4E58-B7F3-1E184A653C0B}"/>
            </a:ext>
          </a:extLst>
        </xdr:cNvPr>
        <xdr:cNvSpPr/>
      </xdr:nvSpPr>
      <xdr:spPr>
        <a:xfrm>
          <a:off x="37465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80069</xdr:rowOff>
    </xdr:from>
    <xdr:ext cx="599010" cy="259045"/>
    <xdr:sp macro="" textlink="">
      <xdr:nvSpPr>
        <xdr:cNvPr id="241" name="テキスト ボックス 240">
          <a:extLst>
            <a:ext uri="{FF2B5EF4-FFF2-40B4-BE49-F238E27FC236}">
              <a16:creationId xmlns:a16="http://schemas.microsoft.com/office/drawing/2014/main" id="{C999F1B4-AB11-4820-AF80-CAD4670ECFD1}"/>
            </a:ext>
          </a:extLst>
        </xdr:cNvPr>
        <xdr:cNvSpPr txBox="1"/>
      </xdr:nvSpPr>
      <xdr:spPr>
        <a:xfrm>
          <a:off x="3497795" y="1636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54928</xdr:rowOff>
    </xdr:from>
    <xdr:to>
      <xdr:col>15</xdr:col>
      <xdr:colOff>50800</xdr:colOff>
      <xdr:row>98</xdr:row>
      <xdr:rowOff>332</xdr:rowOff>
    </xdr:to>
    <xdr:cxnSp macro="">
      <xdr:nvCxnSpPr>
        <xdr:cNvPr id="242" name="直線コネクタ 241">
          <a:extLst>
            <a:ext uri="{FF2B5EF4-FFF2-40B4-BE49-F238E27FC236}">
              <a16:creationId xmlns:a16="http://schemas.microsoft.com/office/drawing/2014/main" id="{F25164C2-9B9E-4ECF-BE96-BCE9EA76304D}"/>
            </a:ext>
          </a:extLst>
        </xdr:cNvPr>
        <xdr:cNvCxnSpPr/>
      </xdr:nvCxnSpPr>
      <xdr:spPr>
        <a:xfrm flipV="1">
          <a:off x="2019300" y="16685578"/>
          <a:ext cx="889000" cy="116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148146</xdr:rowOff>
    </xdr:from>
    <xdr:to>
      <xdr:col>15</xdr:col>
      <xdr:colOff>101600</xdr:colOff>
      <xdr:row>97</xdr:row>
      <xdr:rowOff>78296</xdr:rowOff>
    </xdr:to>
    <xdr:sp macro="" textlink="">
      <xdr:nvSpPr>
        <xdr:cNvPr id="243" name="フローチャート: 判断 242">
          <a:extLst>
            <a:ext uri="{FF2B5EF4-FFF2-40B4-BE49-F238E27FC236}">
              <a16:creationId xmlns:a16="http://schemas.microsoft.com/office/drawing/2014/main" id="{EEE4AB79-E99D-4557-8EEE-EEB4EB3B0C4B}"/>
            </a:ext>
          </a:extLst>
        </xdr:cNvPr>
        <xdr:cNvSpPr/>
      </xdr:nvSpPr>
      <xdr:spPr>
        <a:xfrm>
          <a:off x="2857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94823</xdr:rowOff>
    </xdr:from>
    <xdr:ext cx="599010" cy="259045"/>
    <xdr:sp macro="" textlink="">
      <xdr:nvSpPr>
        <xdr:cNvPr id="244" name="テキスト ボックス 243">
          <a:extLst>
            <a:ext uri="{FF2B5EF4-FFF2-40B4-BE49-F238E27FC236}">
              <a16:creationId xmlns:a16="http://schemas.microsoft.com/office/drawing/2014/main" id="{8F523D75-25E0-43B9-ACC8-B550D636706C}"/>
            </a:ext>
          </a:extLst>
        </xdr:cNvPr>
        <xdr:cNvSpPr txBox="1"/>
      </xdr:nvSpPr>
      <xdr:spPr>
        <a:xfrm>
          <a:off x="2608795" y="16382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332</xdr:rowOff>
    </xdr:from>
    <xdr:to>
      <xdr:col>10</xdr:col>
      <xdr:colOff>114300</xdr:colOff>
      <xdr:row>98</xdr:row>
      <xdr:rowOff>33973</xdr:rowOff>
    </xdr:to>
    <xdr:cxnSp macro="">
      <xdr:nvCxnSpPr>
        <xdr:cNvPr id="245" name="直線コネクタ 244">
          <a:extLst>
            <a:ext uri="{FF2B5EF4-FFF2-40B4-BE49-F238E27FC236}">
              <a16:creationId xmlns:a16="http://schemas.microsoft.com/office/drawing/2014/main" id="{CA641183-66BB-4CBB-80E0-BDE400F35C3F}"/>
            </a:ext>
          </a:extLst>
        </xdr:cNvPr>
        <xdr:cNvCxnSpPr/>
      </xdr:nvCxnSpPr>
      <xdr:spPr>
        <a:xfrm flipV="1">
          <a:off x="1130300" y="16802432"/>
          <a:ext cx="889000" cy="3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103805</xdr:rowOff>
    </xdr:from>
    <xdr:to>
      <xdr:col>10</xdr:col>
      <xdr:colOff>165100</xdr:colOff>
      <xdr:row>98</xdr:row>
      <xdr:rowOff>33955</xdr:rowOff>
    </xdr:to>
    <xdr:sp macro="" textlink="">
      <xdr:nvSpPr>
        <xdr:cNvPr id="246" name="フローチャート: 判断 245">
          <a:extLst>
            <a:ext uri="{FF2B5EF4-FFF2-40B4-BE49-F238E27FC236}">
              <a16:creationId xmlns:a16="http://schemas.microsoft.com/office/drawing/2014/main" id="{C75F7178-BE07-4B38-8C1F-05C4F7458B59}"/>
            </a:ext>
          </a:extLst>
        </xdr:cNvPr>
        <xdr:cNvSpPr/>
      </xdr:nvSpPr>
      <xdr:spPr>
        <a:xfrm>
          <a:off x="1968500" y="1673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50482</xdr:rowOff>
    </xdr:from>
    <xdr:ext cx="534377" cy="259045"/>
    <xdr:sp macro="" textlink="">
      <xdr:nvSpPr>
        <xdr:cNvPr id="247" name="テキスト ボックス 246">
          <a:extLst>
            <a:ext uri="{FF2B5EF4-FFF2-40B4-BE49-F238E27FC236}">
              <a16:creationId xmlns:a16="http://schemas.microsoft.com/office/drawing/2014/main" id="{C1C0842C-177C-4CF7-AF6C-568C0D7718A6}"/>
            </a:ext>
          </a:extLst>
        </xdr:cNvPr>
        <xdr:cNvSpPr txBox="1"/>
      </xdr:nvSpPr>
      <xdr:spPr>
        <a:xfrm>
          <a:off x="1752111" y="1650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120152</xdr:rowOff>
    </xdr:from>
    <xdr:to>
      <xdr:col>6</xdr:col>
      <xdr:colOff>38100</xdr:colOff>
      <xdr:row>98</xdr:row>
      <xdr:rowOff>50302</xdr:rowOff>
    </xdr:to>
    <xdr:sp macro="" textlink="">
      <xdr:nvSpPr>
        <xdr:cNvPr id="248" name="フローチャート: 判断 247">
          <a:extLst>
            <a:ext uri="{FF2B5EF4-FFF2-40B4-BE49-F238E27FC236}">
              <a16:creationId xmlns:a16="http://schemas.microsoft.com/office/drawing/2014/main" id="{CDF33CEF-8CE6-4110-BCBA-0D4AC1A0CEAC}"/>
            </a:ext>
          </a:extLst>
        </xdr:cNvPr>
        <xdr:cNvSpPr/>
      </xdr:nvSpPr>
      <xdr:spPr>
        <a:xfrm>
          <a:off x="1079500" y="1675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66829</xdr:rowOff>
    </xdr:from>
    <xdr:ext cx="534377" cy="259045"/>
    <xdr:sp macro="" textlink="">
      <xdr:nvSpPr>
        <xdr:cNvPr id="249" name="テキスト ボックス 248">
          <a:extLst>
            <a:ext uri="{FF2B5EF4-FFF2-40B4-BE49-F238E27FC236}">
              <a16:creationId xmlns:a16="http://schemas.microsoft.com/office/drawing/2014/main" id="{E1CF445C-C9DB-4BCE-9CAE-9D4B85E1040D}"/>
            </a:ext>
          </a:extLst>
        </xdr:cNvPr>
        <xdr:cNvSpPr txBox="1"/>
      </xdr:nvSpPr>
      <xdr:spPr>
        <a:xfrm>
          <a:off x="863111" y="1652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8085620C-1E95-452B-8921-4679EA0DB6F7}"/>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600EB571-B5B1-4F2F-8865-2634D4E20486}"/>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37D82DD3-8AA1-4E6F-A747-9FF86EB4D497}"/>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AE7F91D5-0CD9-4A35-A3EE-E4BB36D1467E}"/>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69F63871-127F-48FD-99F0-519EE6A11D0D}"/>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4668</xdr:rowOff>
    </xdr:from>
    <xdr:to>
      <xdr:col>24</xdr:col>
      <xdr:colOff>114300</xdr:colOff>
      <xdr:row>97</xdr:row>
      <xdr:rowOff>106268</xdr:rowOff>
    </xdr:to>
    <xdr:sp macro="" textlink="">
      <xdr:nvSpPr>
        <xdr:cNvPr id="255" name="楕円 254">
          <a:extLst>
            <a:ext uri="{FF2B5EF4-FFF2-40B4-BE49-F238E27FC236}">
              <a16:creationId xmlns:a16="http://schemas.microsoft.com/office/drawing/2014/main" id="{37DC8B36-0FE8-4347-9CC5-E99A7E4E350A}"/>
            </a:ext>
          </a:extLst>
        </xdr:cNvPr>
        <xdr:cNvSpPr/>
      </xdr:nvSpPr>
      <xdr:spPr>
        <a:xfrm>
          <a:off x="4584700" y="1663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154545</xdr:rowOff>
    </xdr:from>
    <xdr:ext cx="599010" cy="259045"/>
    <xdr:sp macro="" textlink="">
      <xdr:nvSpPr>
        <xdr:cNvPr id="256" name="衛生費該当値テキスト">
          <a:extLst>
            <a:ext uri="{FF2B5EF4-FFF2-40B4-BE49-F238E27FC236}">
              <a16:creationId xmlns:a16="http://schemas.microsoft.com/office/drawing/2014/main" id="{448EB64B-DCA1-4C88-B6F5-481AD6966B37}"/>
            </a:ext>
          </a:extLst>
        </xdr:cNvPr>
        <xdr:cNvSpPr txBox="1"/>
      </xdr:nvSpPr>
      <xdr:spPr>
        <a:xfrm>
          <a:off x="4686300" y="16613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63722</xdr:rowOff>
    </xdr:from>
    <xdr:to>
      <xdr:col>20</xdr:col>
      <xdr:colOff>38100</xdr:colOff>
      <xdr:row>97</xdr:row>
      <xdr:rowOff>165322</xdr:rowOff>
    </xdr:to>
    <xdr:sp macro="" textlink="">
      <xdr:nvSpPr>
        <xdr:cNvPr id="257" name="楕円 256">
          <a:extLst>
            <a:ext uri="{FF2B5EF4-FFF2-40B4-BE49-F238E27FC236}">
              <a16:creationId xmlns:a16="http://schemas.microsoft.com/office/drawing/2014/main" id="{78DACC0F-5690-4C25-AECF-380AF92063F1}"/>
            </a:ext>
          </a:extLst>
        </xdr:cNvPr>
        <xdr:cNvSpPr/>
      </xdr:nvSpPr>
      <xdr:spPr>
        <a:xfrm>
          <a:off x="3746500" y="1669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156449</xdr:rowOff>
    </xdr:from>
    <xdr:ext cx="599010" cy="259045"/>
    <xdr:sp macro="" textlink="">
      <xdr:nvSpPr>
        <xdr:cNvPr id="258" name="テキスト ボックス 257">
          <a:extLst>
            <a:ext uri="{FF2B5EF4-FFF2-40B4-BE49-F238E27FC236}">
              <a16:creationId xmlns:a16="http://schemas.microsoft.com/office/drawing/2014/main" id="{DB6EEE66-5EF0-402F-84EA-98632FF20DD3}"/>
            </a:ext>
          </a:extLst>
        </xdr:cNvPr>
        <xdr:cNvSpPr txBox="1"/>
      </xdr:nvSpPr>
      <xdr:spPr>
        <a:xfrm>
          <a:off x="3497795" y="16787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4128</xdr:rowOff>
    </xdr:from>
    <xdr:to>
      <xdr:col>15</xdr:col>
      <xdr:colOff>101600</xdr:colOff>
      <xdr:row>97</xdr:row>
      <xdr:rowOff>105728</xdr:rowOff>
    </xdr:to>
    <xdr:sp macro="" textlink="">
      <xdr:nvSpPr>
        <xdr:cNvPr id="259" name="楕円 258">
          <a:extLst>
            <a:ext uri="{FF2B5EF4-FFF2-40B4-BE49-F238E27FC236}">
              <a16:creationId xmlns:a16="http://schemas.microsoft.com/office/drawing/2014/main" id="{8F287DAD-AD9E-4456-B4AF-AE832184FA6D}"/>
            </a:ext>
          </a:extLst>
        </xdr:cNvPr>
        <xdr:cNvSpPr/>
      </xdr:nvSpPr>
      <xdr:spPr>
        <a:xfrm>
          <a:off x="2857500" y="1663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96855</xdr:rowOff>
    </xdr:from>
    <xdr:ext cx="599010" cy="259045"/>
    <xdr:sp macro="" textlink="">
      <xdr:nvSpPr>
        <xdr:cNvPr id="260" name="テキスト ボックス 259">
          <a:extLst>
            <a:ext uri="{FF2B5EF4-FFF2-40B4-BE49-F238E27FC236}">
              <a16:creationId xmlns:a16="http://schemas.microsoft.com/office/drawing/2014/main" id="{0A3A74C6-271A-4695-BECF-CC5E0A57338F}"/>
            </a:ext>
          </a:extLst>
        </xdr:cNvPr>
        <xdr:cNvSpPr txBox="1"/>
      </xdr:nvSpPr>
      <xdr:spPr>
        <a:xfrm>
          <a:off x="2608795" y="16727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120982</xdr:rowOff>
    </xdr:from>
    <xdr:to>
      <xdr:col>10</xdr:col>
      <xdr:colOff>165100</xdr:colOff>
      <xdr:row>98</xdr:row>
      <xdr:rowOff>51132</xdr:rowOff>
    </xdr:to>
    <xdr:sp macro="" textlink="">
      <xdr:nvSpPr>
        <xdr:cNvPr id="261" name="楕円 260">
          <a:extLst>
            <a:ext uri="{FF2B5EF4-FFF2-40B4-BE49-F238E27FC236}">
              <a16:creationId xmlns:a16="http://schemas.microsoft.com/office/drawing/2014/main" id="{91E6D0AC-004F-4698-B4FE-0B4DB8E72C2E}"/>
            </a:ext>
          </a:extLst>
        </xdr:cNvPr>
        <xdr:cNvSpPr/>
      </xdr:nvSpPr>
      <xdr:spPr>
        <a:xfrm>
          <a:off x="1968500" y="1675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42259</xdr:rowOff>
    </xdr:from>
    <xdr:ext cx="534377" cy="259045"/>
    <xdr:sp macro="" textlink="">
      <xdr:nvSpPr>
        <xdr:cNvPr id="262" name="テキスト ボックス 261">
          <a:extLst>
            <a:ext uri="{FF2B5EF4-FFF2-40B4-BE49-F238E27FC236}">
              <a16:creationId xmlns:a16="http://schemas.microsoft.com/office/drawing/2014/main" id="{D8E0B60D-52DE-4479-AD31-366CFBC25BB2}"/>
            </a:ext>
          </a:extLst>
        </xdr:cNvPr>
        <xdr:cNvSpPr txBox="1"/>
      </xdr:nvSpPr>
      <xdr:spPr>
        <a:xfrm>
          <a:off x="1752111" y="1684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154623</xdr:rowOff>
    </xdr:from>
    <xdr:to>
      <xdr:col>6</xdr:col>
      <xdr:colOff>38100</xdr:colOff>
      <xdr:row>98</xdr:row>
      <xdr:rowOff>84773</xdr:rowOff>
    </xdr:to>
    <xdr:sp macro="" textlink="">
      <xdr:nvSpPr>
        <xdr:cNvPr id="263" name="楕円 262">
          <a:extLst>
            <a:ext uri="{FF2B5EF4-FFF2-40B4-BE49-F238E27FC236}">
              <a16:creationId xmlns:a16="http://schemas.microsoft.com/office/drawing/2014/main" id="{B29774FB-5F94-4F45-86EC-AFCF73A5008E}"/>
            </a:ext>
          </a:extLst>
        </xdr:cNvPr>
        <xdr:cNvSpPr/>
      </xdr:nvSpPr>
      <xdr:spPr>
        <a:xfrm>
          <a:off x="1079500" y="16785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75900</xdr:rowOff>
    </xdr:from>
    <xdr:ext cx="534377" cy="259045"/>
    <xdr:sp macro="" textlink="">
      <xdr:nvSpPr>
        <xdr:cNvPr id="264" name="テキスト ボックス 263">
          <a:extLst>
            <a:ext uri="{FF2B5EF4-FFF2-40B4-BE49-F238E27FC236}">
              <a16:creationId xmlns:a16="http://schemas.microsoft.com/office/drawing/2014/main" id="{5D1572EC-479C-470B-872A-642BB35357CB}"/>
            </a:ext>
          </a:extLst>
        </xdr:cNvPr>
        <xdr:cNvSpPr txBox="1"/>
      </xdr:nvSpPr>
      <xdr:spPr>
        <a:xfrm>
          <a:off x="863111" y="1687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7E22B676-8123-408A-BDE0-15240D16CBC4}"/>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C71700FF-9C8C-48A1-896C-CD4D918644CE}"/>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620A7FC0-1464-4015-B897-7FE6AED02699}"/>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5B8081FA-5ACD-4680-B498-398A8D5D12BF}"/>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8BA780FD-016D-4C92-8350-53EC100BE0E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BC79924A-ABD0-445C-B8F1-2B6977F7860C}"/>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7964074D-E338-42F0-859F-59FE8449CCAA}"/>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9E71A8DB-AFDE-4627-9A68-FF0E8827935F}"/>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FD140F6C-125D-45C7-A5B6-3E9A2B0D9BFD}"/>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633562AE-267C-4B56-9C30-7D9B3FFC9F4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1E5B2975-4203-49A9-A701-B97C2F3A941E}"/>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1C9793B6-D038-45E5-837C-87A459BA3EFB}"/>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548F66D0-7E23-4B6F-B3F1-B0462079A296}"/>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EB5DD8CB-398E-4BD1-A5A2-75C572353B6E}"/>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E9B9D1C2-A0F0-49B8-B314-64D7068981DC}"/>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AFF2C49-C5B9-4DAA-8246-061F4497FC68}"/>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283374EC-387A-400B-B77B-1F93D85B428E}"/>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9F40A27C-B270-4A4C-AFA4-CE59295070B4}"/>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E5084AB5-9551-46AA-A353-F90CDAC54D9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4" name="テキスト ボックス 283">
          <a:extLst>
            <a:ext uri="{FF2B5EF4-FFF2-40B4-BE49-F238E27FC236}">
              <a16:creationId xmlns:a16="http://schemas.microsoft.com/office/drawing/2014/main" id="{21260BDD-B63C-4E8A-949E-55D3B565E9C8}"/>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5CB96856-1A4A-4D50-9A82-155FBD01D6AF}"/>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C6413843-7088-4366-943D-BADD44BDC486}"/>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CF9E896F-F0B9-4684-9463-35CDC30D3CE4}"/>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152908</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349B483D-413B-4D9B-9ABD-62AB9B4F4026}"/>
            </a:ext>
          </a:extLst>
        </xdr:cNvPr>
        <xdr:cNvCxnSpPr/>
      </xdr:nvCxnSpPr>
      <xdr:spPr>
        <a:xfrm flipV="1">
          <a:off x="10475595" y="5124958"/>
          <a:ext cx="1270" cy="1606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F039CA2D-7C15-454D-9037-13EF73D7F1F3}"/>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67EB5CC7-AFE7-4D91-83B1-7F2CE7B7BD4D}"/>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99585</xdr:rowOff>
    </xdr:from>
    <xdr:ext cx="534377" cy="259045"/>
    <xdr:sp macro="" textlink="">
      <xdr:nvSpPr>
        <xdr:cNvPr id="291" name="労働費最大値テキスト">
          <a:extLst>
            <a:ext uri="{FF2B5EF4-FFF2-40B4-BE49-F238E27FC236}">
              <a16:creationId xmlns:a16="http://schemas.microsoft.com/office/drawing/2014/main" id="{59049DF8-4BBF-4ED1-975A-B66ADC65D32D}"/>
            </a:ext>
          </a:extLst>
        </xdr:cNvPr>
        <xdr:cNvSpPr txBox="1"/>
      </xdr:nvSpPr>
      <xdr:spPr>
        <a:xfrm>
          <a:off x="10528300" y="49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152908</xdr:rowOff>
    </xdr:from>
    <xdr:to>
      <xdr:col>55</xdr:col>
      <xdr:colOff>88900</xdr:colOff>
      <xdr:row>29</xdr:row>
      <xdr:rowOff>152908</xdr:rowOff>
    </xdr:to>
    <xdr:cxnSp macro="">
      <xdr:nvCxnSpPr>
        <xdr:cNvPr id="292" name="直線コネクタ 291">
          <a:extLst>
            <a:ext uri="{FF2B5EF4-FFF2-40B4-BE49-F238E27FC236}">
              <a16:creationId xmlns:a16="http://schemas.microsoft.com/office/drawing/2014/main" id="{D1078FED-45DB-46D3-8A50-0C1E6176B217}"/>
            </a:ext>
          </a:extLst>
        </xdr:cNvPr>
        <xdr:cNvCxnSpPr/>
      </xdr:nvCxnSpPr>
      <xdr:spPr>
        <a:xfrm>
          <a:off x="10388600" y="51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34163</xdr:rowOff>
    </xdr:from>
    <xdr:to>
      <xdr:col>55</xdr:col>
      <xdr:colOff>0</xdr:colOff>
      <xdr:row>39</xdr:row>
      <xdr:rowOff>37465</xdr:rowOff>
    </xdr:to>
    <xdr:cxnSp macro="">
      <xdr:nvCxnSpPr>
        <xdr:cNvPr id="293" name="直線コネクタ 292">
          <a:extLst>
            <a:ext uri="{FF2B5EF4-FFF2-40B4-BE49-F238E27FC236}">
              <a16:creationId xmlns:a16="http://schemas.microsoft.com/office/drawing/2014/main" id="{625D40FC-DE14-4E4F-899E-46C0F2860652}"/>
            </a:ext>
          </a:extLst>
        </xdr:cNvPr>
        <xdr:cNvCxnSpPr/>
      </xdr:nvCxnSpPr>
      <xdr:spPr>
        <a:xfrm flipV="1">
          <a:off x="9639300" y="6720713"/>
          <a:ext cx="8382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105554</xdr:rowOff>
    </xdr:from>
    <xdr:ext cx="378565" cy="259045"/>
    <xdr:sp macro="" textlink="">
      <xdr:nvSpPr>
        <xdr:cNvPr id="294" name="労働費平均値テキスト">
          <a:extLst>
            <a:ext uri="{FF2B5EF4-FFF2-40B4-BE49-F238E27FC236}">
              <a16:creationId xmlns:a16="http://schemas.microsoft.com/office/drawing/2014/main" id="{A9BCF98F-5E08-423F-807A-36AA15BC3014}"/>
            </a:ext>
          </a:extLst>
        </xdr:cNvPr>
        <xdr:cNvSpPr txBox="1"/>
      </xdr:nvSpPr>
      <xdr:spPr>
        <a:xfrm>
          <a:off x="10528300" y="644920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82677</xdr:rowOff>
    </xdr:from>
    <xdr:to>
      <xdr:col>55</xdr:col>
      <xdr:colOff>50800</xdr:colOff>
      <xdr:row>39</xdr:row>
      <xdr:rowOff>12827</xdr:rowOff>
    </xdr:to>
    <xdr:sp macro="" textlink="">
      <xdr:nvSpPr>
        <xdr:cNvPr id="295" name="フローチャート: 判断 294">
          <a:extLst>
            <a:ext uri="{FF2B5EF4-FFF2-40B4-BE49-F238E27FC236}">
              <a16:creationId xmlns:a16="http://schemas.microsoft.com/office/drawing/2014/main" id="{FE473366-0BEC-4603-AEA4-161EC7EA5A5D}"/>
            </a:ext>
          </a:extLst>
        </xdr:cNvPr>
        <xdr:cNvSpPr/>
      </xdr:nvSpPr>
      <xdr:spPr>
        <a:xfrm>
          <a:off x="104267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25273</xdr:rowOff>
    </xdr:from>
    <xdr:to>
      <xdr:col>50</xdr:col>
      <xdr:colOff>114300</xdr:colOff>
      <xdr:row>39</xdr:row>
      <xdr:rowOff>37465</xdr:rowOff>
    </xdr:to>
    <xdr:cxnSp macro="">
      <xdr:nvCxnSpPr>
        <xdr:cNvPr id="296" name="直線コネクタ 295">
          <a:extLst>
            <a:ext uri="{FF2B5EF4-FFF2-40B4-BE49-F238E27FC236}">
              <a16:creationId xmlns:a16="http://schemas.microsoft.com/office/drawing/2014/main" id="{7A98E4B0-BCA3-4A90-BEED-C96D8A3745B9}"/>
            </a:ext>
          </a:extLst>
        </xdr:cNvPr>
        <xdr:cNvCxnSpPr/>
      </xdr:nvCxnSpPr>
      <xdr:spPr>
        <a:xfrm>
          <a:off x="8750300" y="6711823"/>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75438</xdr:rowOff>
    </xdr:from>
    <xdr:to>
      <xdr:col>50</xdr:col>
      <xdr:colOff>165100</xdr:colOff>
      <xdr:row>39</xdr:row>
      <xdr:rowOff>5588</xdr:rowOff>
    </xdr:to>
    <xdr:sp macro="" textlink="">
      <xdr:nvSpPr>
        <xdr:cNvPr id="297" name="フローチャート: 判断 296">
          <a:extLst>
            <a:ext uri="{FF2B5EF4-FFF2-40B4-BE49-F238E27FC236}">
              <a16:creationId xmlns:a16="http://schemas.microsoft.com/office/drawing/2014/main" id="{1CC32D59-A59A-4855-B184-0C711CB78B13}"/>
            </a:ext>
          </a:extLst>
        </xdr:cNvPr>
        <xdr:cNvSpPr/>
      </xdr:nvSpPr>
      <xdr:spPr>
        <a:xfrm>
          <a:off x="9588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22115</xdr:rowOff>
    </xdr:from>
    <xdr:ext cx="378565" cy="259045"/>
    <xdr:sp macro="" textlink="">
      <xdr:nvSpPr>
        <xdr:cNvPr id="298" name="テキスト ボックス 297">
          <a:extLst>
            <a:ext uri="{FF2B5EF4-FFF2-40B4-BE49-F238E27FC236}">
              <a16:creationId xmlns:a16="http://schemas.microsoft.com/office/drawing/2014/main" id="{5E04E236-BE61-41BE-A4F7-0000AC31E7F1}"/>
            </a:ext>
          </a:extLst>
        </xdr:cNvPr>
        <xdr:cNvSpPr txBox="1"/>
      </xdr:nvSpPr>
      <xdr:spPr>
        <a:xfrm>
          <a:off x="9450017" y="6365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14351</xdr:rowOff>
    </xdr:from>
    <xdr:to>
      <xdr:col>45</xdr:col>
      <xdr:colOff>177800</xdr:colOff>
      <xdr:row>39</xdr:row>
      <xdr:rowOff>25273</xdr:rowOff>
    </xdr:to>
    <xdr:cxnSp macro="">
      <xdr:nvCxnSpPr>
        <xdr:cNvPr id="299" name="直線コネクタ 298">
          <a:extLst>
            <a:ext uri="{FF2B5EF4-FFF2-40B4-BE49-F238E27FC236}">
              <a16:creationId xmlns:a16="http://schemas.microsoft.com/office/drawing/2014/main" id="{54C22440-7488-4D90-8AEB-F5C54932B3AC}"/>
            </a:ext>
          </a:extLst>
        </xdr:cNvPr>
        <xdr:cNvCxnSpPr/>
      </xdr:nvCxnSpPr>
      <xdr:spPr>
        <a:xfrm>
          <a:off x="7861300" y="6700901"/>
          <a:ext cx="889000" cy="10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72263</xdr:rowOff>
    </xdr:from>
    <xdr:to>
      <xdr:col>46</xdr:col>
      <xdr:colOff>38100</xdr:colOff>
      <xdr:row>39</xdr:row>
      <xdr:rowOff>2413</xdr:rowOff>
    </xdr:to>
    <xdr:sp macro="" textlink="">
      <xdr:nvSpPr>
        <xdr:cNvPr id="300" name="フローチャート: 判断 299">
          <a:extLst>
            <a:ext uri="{FF2B5EF4-FFF2-40B4-BE49-F238E27FC236}">
              <a16:creationId xmlns:a16="http://schemas.microsoft.com/office/drawing/2014/main" id="{8C3CE22D-14D7-4720-BCA2-3089F8EACAB7}"/>
            </a:ext>
          </a:extLst>
        </xdr:cNvPr>
        <xdr:cNvSpPr/>
      </xdr:nvSpPr>
      <xdr:spPr>
        <a:xfrm>
          <a:off x="8699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18940</xdr:rowOff>
    </xdr:from>
    <xdr:ext cx="378565" cy="259045"/>
    <xdr:sp macro="" textlink="">
      <xdr:nvSpPr>
        <xdr:cNvPr id="301" name="テキスト ボックス 300">
          <a:extLst>
            <a:ext uri="{FF2B5EF4-FFF2-40B4-BE49-F238E27FC236}">
              <a16:creationId xmlns:a16="http://schemas.microsoft.com/office/drawing/2014/main" id="{1D9A61C5-5788-4BFF-B710-4896270F1631}"/>
            </a:ext>
          </a:extLst>
        </xdr:cNvPr>
        <xdr:cNvSpPr txBox="1"/>
      </xdr:nvSpPr>
      <xdr:spPr>
        <a:xfrm>
          <a:off x="8561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5969</xdr:rowOff>
    </xdr:from>
    <xdr:to>
      <xdr:col>41</xdr:col>
      <xdr:colOff>50800</xdr:colOff>
      <xdr:row>39</xdr:row>
      <xdr:rowOff>14351</xdr:rowOff>
    </xdr:to>
    <xdr:cxnSp macro="">
      <xdr:nvCxnSpPr>
        <xdr:cNvPr id="302" name="直線コネクタ 301">
          <a:extLst>
            <a:ext uri="{FF2B5EF4-FFF2-40B4-BE49-F238E27FC236}">
              <a16:creationId xmlns:a16="http://schemas.microsoft.com/office/drawing/2014/main" id="{5B810584-7388-4863-A223-50B481B8BA67}"/>
            </a:ext>
          </a:extLst>
        </xdr:cNvPr>
        <xdr:cNvCxnSpPr/>
      </xdr:nvCxnSpPr>
      <xdr:spPr>
        <a:xfrm>
          <a:off x="6972300" y="6692519"/>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100711</xdr:rowOff>
    </xdr:from>
    <xdr:to>
      <xdr:col>41</xdr:col>
      <xdr:colOff>101600</xdr:colOff>
      <xdr:row>39</xdr:row>
      <xdr:rowOff>30861</xdr:rowOff>
    </xdr:to>
    <xdr:sp macro="" textlink="">
      <xdr:nvSpPr>
        <xdr:cNvPr id="303" name="フローチャート: 判断 302">
          <a:extLst>
            <a:ext uri="{FF2B5EF4-FFF2-40B4-BE49-F238E27FC236}">
              <a16:creationId xmlns:a16="http://schemas.microsoft.com/office/drawing/2014/main" id="{44BD5256-73B4-409B-8E0C-0E83A5F38576}"/>
            </a:ext>
          </a:extLst>
        </xdr:cNvPr>
        <xdr:cNvSpPr/>
      </xdr:nvSpPr>
      <xdr:spPr>
        <a:xfrm>
          <a:off x="7810500" y="6615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47388</xdr:rowOff>
    </xdr:from>
    <xdr:ext cx="378565" cy="259045"/>
    <xdr:sp macro="" textlink="">
      <xdr:nvSpPr>
        <xdr:cNvPr id="304" name="テキスト ボックス 303">
          <a:extLst>
            <a:ext uri="{FF2B5EF4-FFF2-40B4-BE49-F238E27FC236}">
              <a16:creationId xmlns:a16="http://schemas.microsoft.com/office/drawing/2014/main" id="{1C986FB1-A5DD-4D52-B64C-5C58A4EB941D}"/>
            </a:ext>
          </a:extLst>
        </xdr:cNvPr>
        <xdr:cNvSpPr txBox="1"/>
      </xdr:nvSpPr>
      <xdr:spPr>
        <a:xfrm>
          <a:off x="7672017" y="6391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98679</xdr:rowOff>
    </xdr:from>
    <xdr:to>
      <xdr:col>36</xdr:col>
      <xdr:colOff>165100</xdr:colOff>
      <xdr:row>39</xdr:row>
      <xdr:rowOff>28829</xdr:rowOff>
    </xdr:to>
    <xdr:sp macro="" textlink="">
      <xdr:nvSpPr>
        <xdr:cNvPr id="305" name="フローチャート: 判断 304">
          <a:extLst>
            <a:ext uri="{FF2B5EF4-FFF2-40B4-BE49-F238E27FC236}">
              <a16:creationId xmlns:a16="http://schemas.microsoft.com/office/drawing/2014/main" id="{72A4D164-634E-40A4-AF06-0D84D87E9126}"/>
            </a:ext>
          </a:extLst>
        </xdr:cNvPr>
        <xdr:cNvSpPr/>
      </xdr:nvSpPr>
      <xdr:spPr>
        <a:xfrm>
          <a:off x="6921500" y="661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45356</xdr:rowOff>
    </xdr:from>
    <xdr:ext cx="378565" cy="259045"/>
    <xdr:sp macro="" textlink="">
      <xdr:nvSpPr>
        <xdr:cNvPr id="306" name="テキスト ボックス 305">
          <a:extLst>
            <a:ext uri="{FF2B5EF4-FFF2-40B4-BE49-F238E27FC236}">
              <a16:creationId xmlns:a16="http://schemas.microsoft.com/office/drawing/2014/main" id="{D3B7A7C3-F49F-45DD-8DA9-B0798087F5EE}"/>
            </a:ext>
          </a:extLst>
        </xdr:cNvPr>
        <xdr:cNvSpPr txBox="1"/>
      </xdr:nvSpPr>
      <xdr:spPr>
        <a:xfrm>
          <a:off x="6783017" y="6389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79156C70-3819-4522-8337-2D8B3A9BE342}"/>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C742E1-74E2-4A78-8F65-A300ECC86AC5}"/>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26710EC5-5896-4F1E-A59F-4078076C0A49}"/>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909EEF71-05F1-40EF-AAE7-35BB5EF6996A}"/>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C0E1D7EE-AB35-4367-BDF7-332C400FAFA6}"/>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154813</xdr:rowOff>
    </xdr:from>
    <xdr:to>
      <xdr:col>55</xdr:col>
      <xdr:colOff>50800</xdr:colOff>
      <xdr:row>39</xdr:row>
      <xdr:rowOff>84963</xdr:rowOff>
    </xdr:to>
    <xdr:sp macro="" textlink="">
      <xdr:nvSpPr>
        <xdr:cNvPr id="312" name="楕円 311">
          <a:extLst>
            <a:ext uri="{FF2B5EF4-FFF2-40B4-BE49-F238E27FC236}">
              <a16:creationId xmlns:a16="http://schemas.microsoft.com/office/drawing/2014/main" id="{78262408-5788-4C52-8701-7500858B75DC}"/>
            </a:ext>
          </a:extLst>
        </xdr:cNvPr>
        <xdr:cNvSpPr/>
      </xdr:nvSpPr>
      <xdr:spPr>
        <a:xfrm>
          <a:off x="10426700" y="666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69740</xdr:rowOff>
    </xdr:from>
    <xdr:ext cx="313932" cy="259045"/>
    <xdr:sp macro="" textlink="">
      <xdr:nvSpPr>
        <xdr:cNvPr id="313" name="労働費該当値テキスト">
          <a:extLst>
            <a:ext uri="{FF2B5EF4-FFF2-40B4-BE49-F238E27FC236}">
              <a16:creationId xmlns:a16="http://schemas.microsoft.com/office/drawing/2014/main" id="{D207B07F-D378-457B-A9BF-4D4D6D438A91}"/>
            </a:ext>
          </a:extLst>
        </xdr:cNvPr>
        <xdr:cNvSpPr txBox="1"/>
      </xdr:nvSpPr>
      <xdr:spPr>
        <a:xfrm>
          <a:off x="10528300" y="65848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158115</xdr:rowOff>
    </xdr:from>
    <xdr:to>
      <xdr:col>50</xdr:col>
      <xdr:colOff>165100</xdr:colOff>
      <xdr:row>39</xdr:row>
      <xdr:rowOff>88265</xdr:rowOff>
    </xdr:to>
    <xdr:sp macro="" textlink="">
      <xdr:nvSpPr>
        <xdr:cNvPr id="314" name="楕円 313">
          <a:extLst>
            <a:ext uri="{FF2B5EF4-FFF2-40B4-BE49-F238E27FC236}">
              <a16:creationId xmlns:a16="http://schemas.microsoft.com/office/drawing/2014/main" id="{9865C859-9C68-4C2D-8EB0-B6E67EB400B9}"/>
            </a:ext>
          </a:extLst>
        </xdr:cNvPr>
        <xdr:cNvSpPr/>
      </xdr:nvSpPr>
      <xdr:spPr>
        <a:xfrm>
          <a:off x="9588500" y="667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79392</xdr:rowOff>
    </xdr:from>
    <xdr:ext cx="313932" cy="259045"/>
    <xdr:sp macro="" textlink="">
      <xdr:nvSpPr>
        <xdr:cNvPr id="315" name="テキスト ボックス 314">
          <a:extLst>
            <a:ext uri="{FF2B5EF4-FFF2-40B4-BE49-F238E27FC236}">
              <a16:creationId xmlns:a16="http://schemas.microsoft.com/office/drawing/2014/main" id="{2F8108E8-7997-4F4C-B68E-098B31F7B659}"/>
            </a:ext>
          </a:extLst>
        </xdr:cNvPr>
        <xdr:cNvSpPr txBox="1"/>
      </xdr:nvSpPr>
      <xdr:spPr>
        <a:xfrm>
          <a:off x="9482333" y="67659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145923</xdr:rowOff>
    </xdr:from>
    <xdr:to>
      <xdr:col>46</xdr:col>
      <xdr:colOff>38100</xdr:colOff>
      <xdr:row>39</xdr:row>
      <xdr:rowOff>76073</xdr:rowOff>
    </xdr:to>
    <xdr:sp macro="" textlink="">
      <xdr:nvSpPr>
        <xdr:cNvPr id="316" name="楕円 315">
          <a:extLst>
            <a:ext uri="{FF2B5EF4-FFF2-40B4-BE49-F238E27FC236}">
              <a16:creationId xmlns:a16="http://schemas.microsoft.com/office/drawing/2014/main" id="{AB05D49F-666B-4D70-BE44-8A310AEFFE65}"/>
            </a:ext>
          </a:extLst>
        </xdr:cNvPr>
        <xdr:cNvSpPr/>
      </xdr:nvSpPr>
      <xdr:spPr>
        <a:xfrm>
          <a:off x="8699500" y="666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67200</xdr:rowOff>
    </xdr:from>
    <xdr:ext cx="378565" cy="259045"/>
    <xdr:sp macro="" textlink="">
      <xdr:nvSpPr>
        <xdr:cNvPr id="317" name="テキスト ボックス 316">
          <a:extLst>
            <a:ext uri="{FF2B5EF4-FFF2-40B4-BE49-F238E27FC236}">
              <a16:creationId xmlns:a16="http://schemas.microsoft.com/office/drawing/2014/main" id="{EDA990D2-A001-4F97-990B-976351DE7BDC}"/>
            </a:ext>
          </a:extLst>
        </xdr:cNvPr>
        <xdr:cNvSpPr txBox="1"/>
      </xdr:nvSpPr>
      <xdr:spPr>
        <a:xfrm>
          <a:off x="8561017" y="6753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135001</xdr:rowOff>
    </xdr:from>
    <xdr:to>
      <xdr:col>41</xdr:col>
      <xdr:colOff>101600</xdr:colOff>
      <xdr:row>39</xdr:row>
      <xdr:rowOff>65151</xdr:rowOff>
    </xdr:to>
    <xdr:sp macro="" textlink="">
      <xdr:nvSpPr>
        <xdr:cNvPr id="318" name="楕円 317">
          <a:extLst>
            <a:ext uri="{FF2B5EF4-FFF2-40B4-BE49-F238E27FC236}">
              <a16:creationId xmlns:a16="http://schemas.microsoft.com/office/drawing/2014/main" id="{7B1D170A-05D6-443E-8F1B-F2FC30221798}"/>
            </a:ext>
          </a:extLst>
        </xdr:cNvPr>
        <xdr:cNvSpPr/>
      </xdr:nvSpPr>
      <xdr:spPr>
        <a:xfrm>
          <a:off x="7810500" y="665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56278</xdr:rowOff>
    </xdr:from>
    <xdr:ext cx="378565" cy="259045"/>
    <xdr:sp macro="" textlink="">
      <xdr:nvSpPr>
        <xdr:cNvPr id="319" name="テキスト ボックス 318">
          <a:extLst>
            <a:ext uri="{FF2B5EF4-FFF2-40B4-BE49-F238E27FC236}">
              <a16:creationId xmlns:a16="http://schemas.microsoft.com/office/drawing/2014/main" id="{71E45315-3BC0-4D37-B238-78C81FFE9BF5}"/>
            </a:ext>
          </a:extLst>
        </xdr:cNvPr>
        <xdr:cNvSpPr txBox="1"/>
      </xdr:nvSpPr>
      <xdr:spPr>
        <a:xfrm>
          <a:off x="7672017" y="6742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126619</xdr:rowOff>
    </xdr:from>
    <xdr:to>
      <xdr:col>36</xdr:col>
      <xdr:colOff>165100</xdr:colOff>
      <xdr:row>39</xdr:row>
      <xdr:rowOff>56769</xdr:rowOff>
    </xdr:to>
    <xdr:sp macro="" textlink="">
      <xdr:nvSpPr>
        <xdr:cNvPr id="320" name="楕円 319">
          <a:extLst>
            <a:ext uri="{FF2B5EF4-FFF2-40B4-BE49-F238E27FC236}">
              <a16:creationId xmlns:a16="http://schemas.microsoft.com/office/drawing/2014/main" id="{666A822E-03E9-466B-BF1E-444A395D5F45}"/>
            </a:ext>
          </a:extLst>
        </xdr:cNvPr>
        <xdr:cNvSpPr/>
      </xdr:nvSpPr>
      <xdr:spPr>
        <a:xfrm>
          <a:off x="6921500" y="664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47896</xdr:rowOff>
    </xdr:from>
    <xdr:ext cx="378565" cy="259045"/>
    <xdr:sp macro="" textlink="">
      <xdr:nvSpPr>
        <xdr:cNvPr id="321" name="テキスト ボックス 320">
          <a:extLst>
            <a:ext uri="{FF2B5EF4-FFF2-40B4-BE49-F238E27FC236}">
              <a16:creationId xmlns:a16="http://schemas.microsoft.com/office/drawing/2014/main" id="{E9B23A94-F9BC-47A9-B44A-74D5968491D1}"/>
            </a:ext>
          </a:extLst>
        </xdr:cNvPr>
        <xdr:cNvSpPr txBox="1"/>
      </xdr:nvSpPr>
      <xdr:spPr>
        <a:xfrm>
          <a:off x="6783017" y="6734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73CAC979-DED8-427E-BACD-A92276AD3BB7}"/>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103B06C4-D161-47C7-AB31-12688D07852D}"/>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FDE3D2C8-03C0-49AE-94A0-B7BCA5BD4BDB}"/>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EAD60F34-9B2D-480D-94D1-9755B5821DE9}"/>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CCB3C371-1A0D-44B1-B3DD-184DF39E73E3}"/>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169EB440-E13C-4696-ACD9-BB1D9455A1D4}"/>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96F1DE7A-C275-42A1-81B9-A93596AF9479}"/>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7831935D-9CD3-44FF-95C2-974318A2DAE8}"/>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92E8AF43-881D-47A5-BA22-EBA0CCC9A6E2}"/>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B75BE60F-3ED2-4FAC-B3A6-64C84BE4639E}"/>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661EEA84-A23E-4A77-86DD-B80B9B8D089E}"/>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36C01FA8-811F-4F42-9228-588B308BC7B6}"/>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3642DA37-F01C-4C87-B286-54AB0F99694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5" name="テキスト ボックス 334">
          <a:extLst>
            <a:ext uri="{FF2B5EF4-FFF2-40B4-BE49-F238E27FC236}">
              <a16:creationId xmlns:a16="http://schemas.microsoft.com/office/drawing/2014/main" id="{7F531EFE-B788-42BF-A802-2FFA8C0173CF}"/>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2DBB9A39-545A-47DE-9F32-C319F9D1CE02}"/>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7" name="テキスト ボックス 336">
          <a:extLst>
            <a:ext uri="{FF2B5EF4-FFF2-40B4-BE49-F238E27FC236}">
              <a16:creationId xmlns:a16="http://schemas.microsoft.com/office/drawing/2014/main" id="{636C28F0-F543-4615-A27D-EEC23A263C4C}"/>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6D8E4934-AA0E-4532-B750-5236E5EEB4ED}"/>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9" name="テキスト ボックス 338">
          <a:extLst>
            <a:ext uri="{FF2B5EF4-FFF2-40B4-BE49-F238E27FC236}">
              <a16:creationId xmlns:a16="http://schemas.microsoft.com/office/drawing/2014/main" id="{3AA4CA4A-BB44-48F2-BFC8-3E14F79E444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97B00256-5015-4037-948D-93B78855C3AB}"/>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1EF662D8-9086-411A-9241-67155A77BDA9}"/>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3C0EEB2B-2C41-4EE4-8505-24546488EE4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59627</xdr:rowOff>
    </xdr:from>
    <xdr:to>
      <xdr:col>54</xdr:col>
      <xdr:colOff>189865</xdr:colOff>
      <xdr:row>58</xdr:row>
      <xdr:rowOff>125696</xdr:rowOff>
    </xdr:to>
    <xdr:cxnSp macro="">
      <xdr:nvCxnSpPr>
        <xdr:cNvPr id="343" name="直線コネクタ 342">
          <a:extLst>
            <a:ext uri="{FF2B5EF4-FFF2-40B4-BE49-F238E27FC236}">
              <a16:creationId xmlns:a16="http://schemas.microsoft.com/office/drawing/2014/main" id="{AC792BC5-0B3A-498E-9EDF-90712CEB92E4}"/>
            </a:ext>
          </a:extLst>
        </xdr:cNvPr>
        <xdr:cNvCxnSpPr/>
      </xdr:nvCxnSpPr>
      <xdr:spPr>
        <a:xfrm flipV="1">
          <a:off x="10475595" y="8632127"/>
          <a:ext cx="1270" cy="1437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129523</xdr:rowOff>
    </xdr:from>
    <xdr:ext cx="534377" cy="259045"/>
    <xdr:sp macro="" textlink="">
      <xdr:nvSpPr>
        <xdr:cNvPr id="344" name="農林水産業費最小値テキスト">
          <a:extLst>
            <a:ext uri="{FF2B5EF4-FFF2-40B4-BE49-F238E27FC236}">
              <a16:creationId xmlns:a16="http://schemas.microsoft.com/office/drawing/2014/main" id="{057D5DB3-AADE-4B91-9F38-3D90921E8AA4}"/>
            </a:ext>
          </a:extLst>
        </xdr:cNvPr>
        <xdr:cNvSpPr txBox="1"/>
      </xdr:nvSpPr>
      <xdr:spPr>
        <a:xfrm>
          <a:off x="10528300" y="1007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125696</xdr:rowOff>
    </xdr:from>
    <xdr:to>
      <xdr:col>55</xdr:col>
      <xdr:colOff>88900</xdr:colOff>
      <xdr:row>58</xdr:row>
      <xdr:rowOff>125696</xdr:rowOff>
    </xdr:to>
    <xdr:cxnSp macro="">
      <xdr:nvCxnSpPr>
        <xdr:cNvPr id="345" name="直線コネクタ 344">
          <a:extLst>
            <a:ext uri="{FF2B5EF4-FFF2-40B4-BE49-F238E27FC236}">
              <a16:creationId xmlns:a16="http://schemas.microsoft.com/office/drawing/2014/main" id="{E29616F5-D9C2-4B8F-84DD-DBAAC27ECC31}"/>
            </a:ext>
          </a:extLst>
        </xdr:cNvPr>
        <xdr:cNvCxnSpPr/>
      </xdr:nvCxnSpPr>
      <xdr:spPr>
        <a:xfrm>
          <a:off x="10388600" y="10069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6304</xdr:rowOff>
    </xdr:from>
    <xdr:ext cx="690189" cy="259045"/>
    <xdr:sp macro="" textlink="">
      <xdr:nvSpPr>
        <xdr:cNvPr id="346" name="農林水産業費最大値テキスト">
          <a:extLst>
            <a:ext uri="{FF2B5EF4-FFF2-40B4-BE49-F238E27FC236}">
              <a16:creationId xmlns:a16="http://schemas.microsoft.com/office/drawing/2014/main" id="{F6C59CD9-2F4A-4BDE-A30C-24338D447B8B}"/>
            </a:ext>
          </a:extLst>
        </xdr:cNvPr>
        <xdr:cNvSpPr txBox="1"/>
      </xdr:nvSpPr>
      <xdr:spPr>
        <a:xfrm>
          <a:off x="10528300" y="8407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3,175,138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59627</xdr:rowOff>
    </xdr:from>
    <xdr:to>
      <xdr:col>55</xdr:col>
      <xdr:colOff>88900</xdr:colOff>
      <xdr:row>50</xdr:row>
      <xdr:rowOff>59627</xdr:rowOff>
    </xdr:to>
    <xdr:cxnSp macro="">
      <xdr:nvCxnSpPr>
        <xdr:cNvPr id="347" name="直線コネクタ 346">
          <a:extLst>
            <a:ext uri="{FF2B5EF4-FFF2-40B4-BE49-F238E27FC236}">
              <a16:creationId xmlns:a16="http://schemas.microsoft.com/office/drawing/2014/main" id="{4AA6B91C-1B92-4F18-B861-58D334A7FEA6}"/>
            </a:ext>
          </a:extLst>
        </xdr:cNvPr>
        <xdr:cNvCxnSpPr/>
      </xdr:nvCxnSpPr>
      <xdr:spPr>
        <a:xfrm>
          <a:off x="10388600" y="8632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98375</xdr:rowOff>
    </xdr:from>
    <xdr:to>
      <xdr:col>55</xdr:col>
      <xdr:colOff>0</xdr:colOff>
      <xdr:row>58</xdr:row>
      <xdr:rowOff>99302</xdr:rowOff>
    </xdr:to>
    <xdr:cxnSp macro="">
      <xdr:nvCxnSpPr>
        <xdr:cNvPr id="348" name="直線コネクタ 347">
          <a:extLst>
            <a:ext uri="{FF2B5EF4-FFF2-40B4-BE49-F238E27FC236}">
              <a16:creationId xmlns:a16="http://schemas.microsoft.com/office/drawing/2014/main" id="{81781D9B-E3DE-47C8-8445-39B847ED9264}"/>
            </a:ext>
          </a:extLst>
        </xdr:cNvPr>
        <xdr:cNvCxnSpPr/>
      </xdr:nvCxnSpPr>
      <xdr:spPr>
        <a:xfrm>
          <a:off x="9639300" y="10042475"/>
          <a:ext cx="838200" cy="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24794</xdr:rowOff>
    </xdr:from>
    <xdr:ext cx="599010" cy="259045"/>
    <xdr:sp macro="" textlink="">
      <xdr:nvSpPr>
        <xdr:cNvPr id="349" name="農林水産業費平均値テキスト">
          <a:extLst>
            <a:ext uri="{FF2B5EF4-FFF2-40B4-BE49-F238E27FC236}">
              <a16:creationId xmlns:a16="http://schemas.microsoft.com/office/drawing/2014/main" id="{E6FBBA1C-2D1D-4163-8AF3-654AFD3D4887}"/>
            </a:ext>
          </a:extLst>
        </xdr:cNvPr>
        <xdr:cNvSpPr txBox="1"/>
      </xdr:nvSpPr>
      <xdr:spPr>
        <a:xfrm>
          <a:off x="10528300" y="9797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1917</xdr:rowOff>
    </xdr:from>
    <xdr:to>
      <xdr:col>55</xdr:col>
      <xdr:colOff>50800</xdr:colOff>
      <xdr:row>58</xdr:row>
      <xdr:rowOff>103517</xdr:rowOff>
    </xdr:to>
    <xdr:sp macro="" textlink="">
      <xdr:nvSpPr>
        <xdr:cNvPr id="350" name="フローチャート: 判断 349">
          <a:extLst>
            <a:ext uri="{FF2B5EF4-FFF2-40B4-BE49-F238E27FC236}">
              <a16:creationId xmlns:a16="http://schemas.microsoft.com/office/drawing/2014/main" id="{1C6FDF9A-B1BA-4642-98AB-366748C73A03}"/>
            </a:ext>
          </a:extLst>
        </xdr:cNvPr>
        <xdr:cNvSpPr/>
      </xdr:nvSpPr>
      <xdr:spPr>
        <a:xfrm>
          <a:off x="10426700" y="994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98375</xdr:rowOff>
    </xdr:from>
    <xdr:to>
      <xdr:col>50</xdr:col>
      <xdr:colOff>114300</xdr:colOff>
      <xdr:row>58</xdr:row>
      <xdr:rowOff>100123</xdr:rowOff>
    </xdr:to>
    <xdr:cxnSp macro="">
      <xdr:nvCxnSpPr>
        <xdr:cNvPr id="351" name="直線コネクタ 350">
          <a:extLst>
            <a:ext uri="{FF2B5EF4-FFF2-40B4-BE49-F238E27FC236}">
              <a16:creationId xmlns:a16="http://schemas.microsoft.com/office/drawing/2014/main" id="{6118927A-D123-49C5-A176-FB4257C7A0F4}"/>
            </a:ext>
          </a:extLst>
        </xdr:cNvPr>
        <xdr:cNvCxnSpPr/>
      </xdr:nvCxnSpPr>
      <xdr:spPr>
        <a:xfrm flipV="1">
          <a:off x="8750300" y="10042475"/>
          <a:ext cx="889000" cy="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11567</xdr:rowOff>
    </xdr:from>
    <xdr:to>
      <xdr:col>50</xdr:col>
      <xdr:colOff>165100</xdr:colOff>
      <xdr:row>58</xdr:row>
      <xdr:rowOff>113167</xdr:rowOff>
    </xdr:to>
    <xdr:sp macro="" textlink="">
      <xdr:nvSpPr>
        <xdr:cNvPr id="352" name="フローチャート: 判断 351">
          <a:extLst>
            <a:ext uri="{FF2B5EF4-FFF2-40B4-BE49-F238E27FC236}">
              <a16:creationId xmlns:a16="http://schemas.microsoft.com/office/drawing/2014/main" id="{80C475F9-1D66-4DEF-A7CF-659F0F3BD214}"/>
            </a:ext>
          </a:extLst>
        </xdr:cNvPr>
        <xdr:cNvSpPr/>
      </xdr:nvSpPr>
      <xdr:spPr>
        <a:xfrm>
          <a:off x="9588500" y="995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129694</xdr:rowOff>
    </xdr:from>
    <xdr:ext cx="599010" cy="259045"/>
    <xdr:sp macro="" textlink="">
      <xdr:nvSpPr>
        <xdr:cNvPr id="353" name="テキスト ボックス 352">
          <a:extLst>
            <a:ext uri="{FF2B5EF4-FFF2-40B4-BE49-F238E27FC236}">
              <a16:creationId xmlns:a16="http://schemas.microsoft.com/office/drawing/2014/main" id="{45DBE24A-3B37-4E62-B4EF-C90DFB41CB4B}"/>
            </a:ext>
          </a:extLst>
        </xdr:cNvPr>
        <xdr:cNvSpPr txBox="1"/>
      </xdr:nvSpPr>
      <xdr:spPr>
        <a:xfrm>
          <a:off x="9339795" y="973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85854</xdr:rowOff>
    </xdr:from>
    <xdr:to>
      <xdr:col>45</xdr:col>
      <xdr:colOff>177800</xdr:colOff>
      <xdr:row>58</xdr:row>
      <xdr:rowOff>100123</xdr:rowOff>
    </xdr:to>
    <xdr:cxnSp macro="">
      <xdr:nvCxnSpPr>
        <xdr:cNvPr id="354" name="直線コネクタ 353">
          <a:extLst>
            <a:ext uri="{FF2B5EF4-FFF2-40B4-BE49-F238E27FC236}">
              <a16:creationId xmlns:a16="http://schemas.microsoft.com/office/drawing/2014/main" id="{8FA9AFE3-96F6-418D-A4E8-02A779468D5E}"/>
            </a:ext>
          </a:extLst>
        </xdr:cNvPr>
        <xdr:cNvCxnSpPr/>
      </xdr:nvCxnSpPr>
      <xdr:spPr>
        <a:xfrm>
          <a:off x="7861300" y="10029954"/>
          <a:ext cx="889000" cy="14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15753</xdr:rowOff>
    </xdr:from>
    <xdr:to>
      <xdr:col>46</xdr:col>
      <xdr:colOff>38100</xdr:colOff>
      <xdr:row>58</xdr:row>
      <xdr:rowOff>117353</xdr:rowOff>
    </xdr:to>
    <xdr:sp macro="" textlink="">
      <xdr:nvSpPr>
        <xdr:cNvPr id="355" name="フローチャート: 判断 354">
          <a:extLst>
            <a:ext uri="{FF2B5EF4-FFF2-40B4-BE49-F238E27FC236}">
              <a16:creationId xmlns:a16="http://schemas.microsoft.com/office/drawing/2014/main" id="{8E422830-5E3E-4403-AA73-21DBA9EA3460}"/>
            </a:ext>
          </a:extLst>
        </xdr:cNvPr>
        <xdr:cNvSpPr/>
      </xdr:nvSpPr>
      <xdr:spPr>
        <a:xfrm>
          <a:off x="86995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133880</xdr:rowOff>
    </xdr:from>
    <xdr:ext cx="599010" cy="259045"/>
    <xdr:sp macro="" textlink="">
      <xdr:nvSpPr>
        <xdr:cNvPr id="356" name="テキスト ボックス 355">
          <a:extLst>
            <a:ext uri="{FF2B5EF4-FFF2-40B4-BE49-F238E27FC236}">
              <a16:creationId xmlns:a16="http://schemas.microsoft.com/office/drawing/2014/main" id="{0A693BC7-9AD3-404C-8F82-FF24472C480A}"/>
            </a:ext>
          </a:extLst>
        </xdr:cNvPr>
        <xdr:cNvSpPr txBox="1"/>
      </xdr:nvSpPr>
      <xdr:spPr>
        <a:xfrm>
          <a:off x="8450795" y="9735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85854</xdr:rowOff>
    </xdr:from>
    <xdr:to>
      <xdr:col>41</xdr:col>
      <xdr:colOff>50800</xdr:colOff>
      <xdr:row>58</xdr:row>
      <xdr:rowOff>96352</xdr:rowOff>
    </xdr:to>
    <xdr:cxnSp macro="">
      <xdr:nvCxnSpPr>
        <xdr:cNvPr id="357" name="直線コネクタ 356">
          <a:extLst>
            <a:ext uri="{FF2B5EF4-FFF2-40B4-BE49-F238E27FC236}">
              <a16:creationId xmlns:a16="http://schemas.microsoft.com/office/drawing/2014/main" id="{956616CE-B0FE-45AA-8018-9AF4D3D1DDAC}"/>
            </a:ext>
          </a:extLst>
        </xdr:cNvPr>
        <xdr:cNvCxnSpPr/>
      </xdr:nvCxnSpPr>
      <xdr:spPr>
        <a:xfrm flipV="1">
          <a:off x="6972300" y="10029954"/>
          <a:ext cx="889000" cy="1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40698</xdr:rowOff>
    </xdr:from>
    <xdr:to>
      <xdr:col>41</xdr:col>
      <xdr:colOff>101600</xdr:colOff>
      <xdr:row>58</xdr:row>
      <xdr:rowOff>142298</xdr:rowOff>
    </xdr:to>
    <xdr:sp macro="" textlink="">
      <xdr:nvSpPr>
        <xdr:cNvPr id="358" name="フローチャート: 判断 357">
          <a:extLst>
            <a:ext uri="{FF2B5EF4-FFF2-40B4-BE49-F238E27FC236}">
              <a16:creationId xmlns:a16="http://schemas.microsoft.com/office/drawing/2014/main" id="{46D28694-827D-4E58-9CC6-DDEE5E648643}"/>
            </a:ext>
          </a:extLst>
        </xdr:cNvPr>
        <xdr:cNvSpPr/>
      </xdr:nvSpPr>
      <xdr:spPr>
        <a:xfrm>
          <a:off x="7810500" y="998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133425</xdr:rowOff>
    </xdr:from>
    <xdr:ext cx="599010" cy="259045"/>
    <xdr:sp macro="" textlink="">
      <xdr:nvSpPr>
        <xdr:cNvPr id="359" name="テキスト ボックス 358">
          <a:extLst>
            <a:ext uri="{FF2B5EF4-FFF2-40B4-BE49-F238E27FC236}">
              <a16:creationId xmlns:a16="http://schemas.microsoft.com/office/drawing/2014/main" id="{855C3202-6A21-4803-9CD7-34D94EE6F322}"/>
            </a:ext>
          </a:extLst>
        </xdr:cNvPr>
        <xdr:cNvSpPr txBox="1"/>
      </xdr:nvSpPr>
      <xdr:spPr>
        <a:xfrm>
          <a:off x="7561795" y="10077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43410</xdr:rowOff>
    </xdr:from>
    <xdr:to>
      <xdr:col>36</xdr:col>
      <xdr:colOff>165100</xdr:colOff>
      <xdr:row>58</xdr:row>
      <xdr:rowOff>145010</xdr:rowOff>
    </xdr:to>
    <xdr:sp macro="" textlink="">
      <xdr:nvSpPr>
        <xdr:cNvPr id="360" name="フローチャート: 判断 359">
          <a:extLst>
            <a:ext uri="{FF2B5EF4-FFF2-40B4-BE49-F238E27FC236}">
              <a16:creationId xmlns:a16="http://schemas.microsoft.com/office/drawing/2014/main" id="{70FFEB7A-FEB7-4880-959C-D3225885C408}"/>
            </a:ext>
          </a:extLst>
        </xdr:cNvPr>
        <xdr:cNvSpPr/>
      </xdr:nvSpPr>
      <xdr:spPr>
        <a:xfrm>
          <a:off x="6921500" y="998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161537</xdr:rowOff>
    </xdr:from>
    <xdr:ext cx="534377" cy="259045"/>
    <xdr:sp macro="" textlink="">
      <xdr:nvSpPr>
        <xdr:cNvPr id="361" name="テキスト ボックス 360">
          <a:extLst>
            <a:ext uri="{FF2B5EF4-FFF2-40B4-BE49-F238E27FC236}">
              <a16:creationId xmlns:a16="http://schemas.microsoft.com/office/drawing/2014/main" id="{DCE62BAC-14F1-4273-9624-1524AF45D44B}"/>
            </a:ext>
          </a:extLst>
        </xdr:cNvPr>
        <xdr:cNvSpPr txBox="1"/>
      </xdr:nvSpPr>
      <xdr:spPr>
        <a:xfrm>
          <a:off x="6705111" y="976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1B60AE33-0D26-44A0-BE69-0C4649E453D9}"/>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AF94C6D0-7F8B-4168-8159-A04F2F2F0FBB}"/>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14A8593D-FF38-4D91-BF41-35FC2F72A2D9}"/>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9AEE93AA-330E-4FDD-80F0-695D8225E5DC}"/>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6C27C20C-F353-4B0F-AB1E-6507DFD92101}"/>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48502</xdr:rowOff>
    </xdr:from>
    <xdr:to>
      <xdr:col>55</xdr:col>
      <xdr:colOff>50800</xdr:colOff>
      <xdr:row>58</xdr:row>
      <xdr:rowOff>150102</xdr:rowOff>
    </xdr:to>
    <xdr:sp macro="" textlink="">
      <xdr:nvSpPr>
        <xdr:cNvPr id="367" name="楕円 366">
          <a:extLst>
            <a:ext uri="{FF2B5EF4-FFF2-40B4-BE49-F238E27FC236}">
              <a16:creationId xmlns:a16="http://schemas.microsoft.com/office/drawing/2014/main" id="{6DD0AA3A-5350-4F7F-BEB9-83C29E638182}"/>
            </a:ext>
          </a:extLst>
        </xdr:cNvPr>
        <xdr:cNvSpPr/>
      </xdr:nvSpPr>
      <xdr:spPr>
        <a:xfrm>
          <a:off x="10426700" y="999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151794</xdr:rowOff>
    </xdr:from>
    <xdr:ext cx="534377" cy="259045"/>
    <xdr:sp macro="" textlink="">
      <xdr:nvSpPr>
        <xdr:cNvPr id="368" name="農林水産業費該当値テキスト">
          <a:extLst>
            <a:ext uri="{FF2B5EF4-FFF2-40B4-BE49-F238E27FC236}">
              <a16:creationId xmlns:a16="http://schemas.microsoft.com/office/drawing/2014/main" id="{D7E70908-9D8A-448C-BAC1-16D729232A74}"/>
            </a:ext>
          </a:extLst>
        </xdr:cNvPr>
        <xdr:cNvSpPr txBox="1"/>
      </xdr:nvSpPr>
      <xdr:spPr>
        <a:xfrm>
          <a:off x="10528300" y="992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47575</xdr:rowOff>
    </xdr:from>
    <xdr:to>
      <xdr:col>50</xdr:col>
      <xdr:colOff>165100</xdr:colOff>
      <xdr:row>58</xdr:row>
      <xdr:rowOff>149175</xdr:rowOff>
    </xdr:to>
    <xdr:sp macro="" textlink="">
      <xdr:nvSpPr>
        <xdr:cNvPr id="369" name="楕円 368">
          <a:extLst>
            <a:ext uri="{FF2B5EF4-FFF2-40B4-BE49-F238E27FC236}">
              <a16:creationId xmlns:a16="http://schemas.microsoft.com/office/drawing/2014/main" id="{29CE4E33-47F0-4BAB-AAB1-FA8F5108DCC9}"/>
            </a:ext>
          </a:extLst>
        </xdr:cNvPr>
        <xdr:cNvSpPr/>
      </xdr:nvSpPr>
      <xdr:spPr>
        <a:xfrm>
          <a:off x="9588500" y="999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140302</xdr:rowOff>
    </xdr:from>
    <xdr:ext cx="534377" cy="259045"/>
    <xdr:sp macro="" textlink="">
      <xdr:nvSpPr>
        <xdr:cNvPr id="370" name="テキスト ボックス 369">
          <a:extLst>
            <a:ext uri="{FF2B5EF4-FFF2-40B4-BE49-F238E27FC236}">
              <a16:creationId xmlns:a16="http://schemas.microsoft.com/office/drawing/2014/main" id="{00177804-2637-451C-8666-53064E882A89}"/>
            </a:ext>
          </a:extLst>
        </xdr:cNvPr>
        <xdr:cNvSpPr txBox="1"/>
      </xdr:nvSpPr>
      <xdr:spPr>
        <a:xfrm>
          <a:off x="9372111" y="1008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49323</xdr:rowOff>
    </xdr:from>
    <xdr:to>
      <xdr:col>46</xdr:col>
      <xdr:colOff>38100</xdr:colOff>
      <xdr:row>58</xdr:row>
      <xdr:rowOff>150923</xdr:rowOff>
    </xdr:to>
    <xdr:sp macro="" textlink="">
      <xdr:nvSpPr>
        <xdr:cNvPr id="371" name="楕円 370">
          <a:extLst>
            <a:ext uri="{FF2B5EF4-FFF2-40B4-BE49-F238E27FC236}">
              <a16:creationId xmlns:a16="http://schemas.microsoft.com/office/drawing/2014/main" id="{D19BE670-4219-4E41-96FE-56690D9EFAB6}"/>
            </a:ext>
          </a:extLst>
        </xdr:cNvPr>
        <xdr:cNvSpPr/>
      </xdr:nvSpPr>
      <xdr:spPr>
        <a:xfrm>
          <a:off x="8699500" y="999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142050</xdr:rowOff>
    </xdr:from>
    <xdr:ext cx="534377" cy="259045"/>
    <xdr:sp macro="" textlink="">
      <xdr:nvSpPr>
        <xdr:cNvPr id="372" name="テキスト ボックス 371">
          <a:extLst>
            <a:ext uri="{FF2B5EF4-FFF2-40B4-BE49-F238E27FC236}">
              <a16:creationId xmlns:a16="http://schemas.microsoft.com/office/drawing/2014/main" id="{CD8E3FF7-AB65-4525-8BD1-227A51007E49}"/>
            </a:ext>
          </a:extLst>
        </xdr:cNvPr>
        <xdr:cNvSpPr txBox="1"/>
      </xdr:nvSpPr>
      <xdr:spPr>
        <a:xfrm>
          <a:off x="8483111" y="1008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35054</xdr:rowOff>
    </xdr:from>
    <xdr:to>
      <xdr:col>41</xdr:col>
      <xdr:colOff>101600</xdr:colOff>
      <xdr:row>58</xdr:row>
      <xdr:rowOff>136654</xdr:rowOff>
    </xdr:to>
    <xdr:sp macro="" textlink="">
      <xdr:nvSpPr>
        <xdr:cNvPr id="373" name="楕円 372">
          <a:extLst>
            <a:ext uri="{FF2B5EF4-FFF2-40B4-BE49-F238E27FC236}">
              <a16:creationId xmlns:a16="http://schemas.microsoft.com/office/drawing/2014/main" id="{DC813239-08B5-4573-B9CF-83501EAE41B1}"/>
            </a:ext>
          </a:extLst>
        </xdr:cNvPr>
        <xdr:cNvSpPr/>
      </xdr:nvSpPr>
      <xdr:spPr>
        <a:xfrm>
          <a:off x="7810500" y="997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153181</xdr:rowOff>
    </xdr:from>
    <xdr:ext cx="599010" cy="259045"/>
    <xdr:sp macro="" textlink="">
      <xdr:nvSpPr>
        <xdr:cNvPr id="374" name="テキスト ボックス 373">
          <a:extLst>
            <a:ext uri="{FF2B5EF4-FFF2-40B4-BE49-F238E27FC236}">
              <a16:creationId xmlns:a16="http://schemas.microsoft.com/office/drawing/2014/main" id="{E749CC44-260B-4D49-A87D-0DC0208A5332}"/>
            </a:ext>
          </a:extLst>
        </xdr:cNvPr>
        <xdr:cNvSpPr txBox="1"/>
      </xdr:nvSpPr>
      <xdr:spPr>
        <a:xfrm>
          <a:off x="7561795" y="9754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45552</xdr:rowOff>
    </xdr:from>
    <xdr:to>
      <xdr:col>36</xdr:col>
      <xdr:colOff>165100</xdr:colOff>
      <xdr:row>58</xdr:row>
      <xdr:rowOff>147152</xdr:rowOff>
    </xdr:to>
    <xdr:sp macro="" textlink="">
      <xdr:nvSpPr>
        <xdr:cNvPr id="375" name="楕円 374">
          <a:extLst>
            <a:ext uri="{FF2B5EF4-FFF2-40B4-BE49-F238E27FC236}">
              <a16:creationId xmlns:a16="http://schemas.microsoft.com/office/drawing/2014/main" id="{E6257727-E979-4B83-9E14-694E1B5D2604}"/>
            </a:ext>
          </a:extLst>
        </xdr:cNvPr>
        <xdr:cNvSpPr/>
      </xdr:nvSpPr>
      <xdr:spPr>
        <a:xfrm>
          <a:off x="6921500" y="998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138279</xdr:rowOff>
    </xdr:from>
    <xdr:ext cx="534377" cy="259045"/>
    <xdr:sp macro="" textlink="">
      <xdr:nvSpPr>
        <xdr:cNvPr id="376" name="テキスト ボックス 375">
          <a:extLst>
            <a:ext uri="{FF2B5EF4-FFF2-40B4-BE49-F238E27FC236}">
              <a16:creationId xmlns:a16="http://schemas.microsoft.com/office/drawing/2014/main" id="{9A1D976C-23F2-4035-A3A1-14613EA053BD}"/>
            </a:ext>
          </a:extLst>
        </xdr:cNvPr>
        <xdr:cNvSpPr txBox="1"/>
      </xdr:nvSpPr>
      <xdr:spPr>
        <a:xfrm>
          <a:off x="6705111" y="1008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DFC7EE77-5E31-4AA0-BC79-DB2A193EDE64}"/>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CCB5DFD3-5F0F-44E8-BBF4-FB4E7B51E214}"/>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DC7498D4-ECC5-47F6-A565-C15EE1684A25}"/>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EE079E2F-9E22-4ECA-84FD-66FBB26EA6E1}"/>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AB7D5975-3026-4A10-A02B-14D2F241AB21}"/>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CF1CF9F7-9995-414F-AB7D-E902A0849A6A}"/>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71D26DBD-FEAF-4759-AFC2-712314D7FEFE}"/>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7FB6C9E8-07B7-4A07-967D-5A7CBD91216D}"/>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F0F270E-B050-41CC-B02E-D02FE6DE13E1}"/>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EE74D944-5740-42DF-8572-85EE3F92B2EC}"/>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595B51AB-0CAD-4614-A1F7-0B83A3B346CC}"/>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FDB39046-0414-47D0-B792-A852E272F8DE}"/>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9F5DD5B5-D186-4C40-A0D9-8FA39D0EA2B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0" name="テキスト ボックス 389">
          <a:extLst>
            <a:ext uri="{FF2B5EF4-FFF2-40B4-BE49-F238E27FC236}">
              <a16:creationId xmlns:a16="http://schemas.microsoft.com/office/drawing/2014/main" id="{17A6B80C-40A4-40D0-AFC8-D87AD8880108}"/>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A977C78-5D2E-4B81-A046-28592EDF97A2}"/>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2" name="テキスト ボックス 391">
          <a:extLst>
            <a:ext uri="{FF2B5EF4-FFF2-40B4-BE49-F238E27FC236}">
              <a16:creationId xmlns:a16="http://schemas.microsoft.com/office/drawing/2014/main" id="{D99D2A63-AB87-4C87-A7E7-5CDFC7CA0C67}"/>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6725993D-90E4-4303-A328-AE535AF7A271}"/>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4" name="テキスト ボックス 393">
          <a:extLst>
            <a:ext uri="{FF2B5EF4-FFF2-40B4-BE49-F238E27FC236}">
              <a16:creationId xmlns:a16="http://schemas.microsoft.com/office/drawing/2014/main" id="{0C376497-AC72-49A9-B313-4C6328A0579A}"/>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254D703D-CE11-422F-A512-D5ECD17ACD07}"/>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D8C2B8AA-4CB0-43B8-AB1D-DAF647FE4746}"/>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72BAD8B5-90F2-4079-B3E6-83502D41BAB8}"/>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43313</xdr:rowOff>
    </xdr:from>
    <xdr:to>
      <xdr:col>54</xdr:col>
      <xdr:colOff>189865</xdr:colOff>
      <xdr:row>78</xdr:row>
      <xdr:rowOff>136048</xdr:rowOff>
    </xdr:to>
    <xdr:cxnSp macro="">
      <xdr:nvCxnSpPr>
        <xdr:cNvPr id="398" name="直線コネクタ 397">
          <a:extLst>
            <a:ext uri="{FF2B5EF4-FFF2-40B4-BE49-F238E27FC236}">
              <a16:creationId xmlns:a16="http://schemas.microsoft.com/office/drawing/2014/main" id="{FAF1EDC7-5791-4E62-9FAF-11657A1C0E43}"/>
            </a:ext>
          </a:extLst>
        </xdr:cNvPr>
        <xdr:cNvCxnSpPr/>
      </xdr:nvCxnSpPr>
      <xdr:spPr>
        <a:xfrm flipV="1">
          <a:off x="10475595" y="12216263"/>
          <a:ext cx="1270" cy="1292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139875</xdr:rowOff>
    </xdr:from>
    <xdr:ext cx="469744" cy="259045"/>
    <xdr:sp macro="" textlink="">
      <xdr:nvSpPr>
        <xdr:cNvPr id="399" name="商工費最小値テキスト">
          <a:extLst>
            <a:ext uri="{FF2B5EF4-FFF2-40B4-BE49-F238E27FC236}">
              <a16:creationId xmlns:a16="http://schemas.microsoft.com/office/drawing/2014/main" id="{EF61E0C7-69F5-4556-94B6-8582EC179263}"/>
            </a:ext>
          </a:extLst>
        </xdr:cNvPr>
        <xdr:cNvSpPr txBox="1"/>
      </xdr:nvSpPr>
      <xdr:spPr>
        <a:xfrm>
          <a:off x="10528300" y="135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136048</xdr:rowOff>
    </xdr:from>
    <xdr:to>
      <xdr:col>55</xdr:col>
      <xdr:colOff>88900</xdr:colOff>
      <xdr:row>78</xdr:row>
      <xdr:rowOff>136048</xdr:rowOff>
    </xdr:to>
    <xdr:cxnSp macro="">
      <xdr:nvCxnSpPr>
        <xdr:cNvPr id="400" name="直線コネクタ 399">
          <a:extLst>
            <a:ext uri="{FF2B5EF4-FFF2-40B4-BE49-F238E27FC236}">
              <a16:creationId xmlns:a16="http://schemas.microsoft.com/office/drawing/2014/main" id="{25B5BEE8-7314-425A-9401-CFF8FECC75EB}"/>
            </a:ext>
          </a:extLst>
        </xdr:cNvPr>
        <xdr:cNvCxnSpPr/>
      </xdr:nvCxnSpPr>
      <xdr:spPr>
        <a:xfrm>
          <a:off x="10388600" y="1350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161440</xdr:rowOff>
    </xdr:from>
    <xdr:ext cx="599010" cy="259045"/>
    <xdr:sp macro="" textlink="">
      <xdr:nvSpPr>
        <xdr:cNvPr id="401" name="商工費最大値テキスト">
          <a:extLst>
            <a:ext uri="{FF2B5EF4-FFF2-40B4-BE49-F238E27FC236}">
              <a16:creationId xmlns:a16="http://schemas.microsoft.com/office/drawing/2014/main" id="{7424963E-8DDC-4C14-A221-79536C397EEC}"/>
            </a:ext>
          </a:extLst>
        </xdr:cNvPr>
        <xdr:cNvSpPr txBox="1"/>
      </xdr:nvSpPr>
      <xdr:spPr>
        <a:xfrm>
          <a:off x="10528300" y="11991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567,164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43313</xdr:rowOff>
    </xdr:from>
    <xdr:to>
      <xdr:col>55</xdr:col>
      <xdr:colOff>88900</xdr:colOff>
      <xdr:row>71</xdr:row>
      <xdr:rowOff>43313</xdr:rowOff>
    </xdr:to>
    <xdr:cxnSp macro="">
      <xdr:nvCxnSpPr>
        <xdr:cNvPr id="402" name="直線コネクタ 401">
          <a:extLst>
            <a:ext uri="{FF2B5EF4-FFF2-40B4-BE49-F238E27FC236}">
              <a16:creationId xmlns:a16="http://schemas.microsoft.com/office/drawing/2014/main" id="{65D7488B-D03E-43CD-AEC4-A058FDD1FE6C}"/>
            </a:ext>
          </a:extLst>
        </xdr:cNvPr>
        <xdr:cNvCxnSpPr/>
      </xdr:nvCxnSpPr>
      <xdr:spPr>
        <a:xfrm>
          <a:off x="10388600" y="12216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23053</xdr:rowOff>
    </xdr:from>
    <xdr:to>
      <xdr:col>55</xdr:col>
      <xdr:colOff>0</xdr:colOff>
      <xdr:row>78</xdr:row>
      <xdr:rowOff>86206</xdr:rowOff>
    </xdr:to>
    <xdr:cxnSp macro="">
      <xdr:nvCxnSpPr>
        <xdr:cNvPr id="403" name="直線コネクタ 402">
          <a:extLst>
            <a:ext uri="{FF2B5EF4-FFF2-40B4-BE49-F238E27FC236}">
              <a16:creationId xmlns:a16="http://schemas.microsoft.com/office/drawing/2014/main" id="{6C338B08-247E-45E1-B21B-C0C03483345F}"/>
            </a:ext>
          </a:extLst>
        </xdr:cNvPr>
        <xdr:cNvCxnSpPr/>
      </xdr:nvCxnSpPr>
      <xdr:spPr>
        <a:xfrm flipV="1">
          <a:off x="9639300" y="13396153"/>
          <a:ext cx="838200" cy="6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117885</xdr:rowOff>
    </xdr:from>
    <xdr:ext cx="534377" cy="259045"/>
    <xdr:sp macro="" textlink="">
      <xdr:nvSpPr>
        <xdr:cNvPr id="404" name="商工費平均値テキスト">
          <a:extLst>
            <a:ext uri="{FF2B5EF4-FFF2-40B4-BE49-F238E27FC236}">
              <a16:creationId xmlns:a16="http://schemas.microsoft.com/office/drawing/2014/main" id="{EDDBED38-7112-42AE-8E38-850B3F7BD053}"/>
            </a:ext>
          </a:extLst>
        </xdr:cNvPr>
        <xdr:cNvSpPr txBox="1"/>
      </xdr:nvSpPr>
      <xdr:spPr>
        <a:xfrm>
          <a:off x="10528300" y="13148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95008</xdr:rowOff>
    </xdr:from>
    <xdr:to>
      <xdr:col>55</xdr:col>
      <xdr:colOff>50800</xdr:colOff>
      <xdr:row>78</xdr:row>
      <xdr:rowOff>25158</xdr:rowOff>
    </xdr:to>
    <xdr:sp macro="" textlink="">
      <xdr:nvSpPr>
        <xdr:cNvPr id="405" name="フローチャート: 判断 404">
          <a:extLst>
            <a:ext uri="{FF2B5EF4-FFF2-40B4-BE49-F238E27FC236}">
              <a16:creationId xmlns:a16="http://schemas.microsoft.com/office/drawing/2014/main" id="{E9679BEE-454E-4DA8-84C8-932E4FE49763}"/>
            </a:ext>
          </a:extLst>
        </xdr:cNvPr>
        <xdr:cNvSpPr/>
      </xdr:nvSpPr>
      <xdr:spPr>
        <a:xfrm>
          <a:off x="10426700" y="1329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81221</xdr:rowOff>
    </xdr:from>
    <xdr:to>
      <xdr:col>50</xdr:col>
      <xdr:colOff>114300</xdr:colOff>
      <xdr:row>78</xdr:row>
      <xdr:rowOff>86206</xdr:rowOff>
    </xdr:to>
    <xdr:cxnSp macro="">
      <xdr:nvCxnSpPr>
        <xdr:cNvPr id="406" name="直線コネクタ 405">
          <a:extLst>
            <a:ext uri="{FF2B5EF4-FFF2-40B4-BE49-F238E27FC236}">
              <a16:creationId xmlns:a16="http://schemas.microsoft.com/office/drawing/2014/main" id="{36015F3B-0A8A-4E80-A1CB-109EAB165660}"/>
            </a:ext>
          </a:extLst>
        </xdr:cNvPr>
        <xdr:cNvCxnSpPr/>
      </xdr:nvCxnSpPr>
      <xdr:spPr>
        <a:xfrm>
          <a:off x="8750300" y="13454321"/>
          <a:ext cx="889000" cy="4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113968</xdr:rowOff>
    </xdr:from>
    <xdr:to>
      <xdr:col>50</xdr:col>
      <xdr:colOff>165100</xdr:colOff>
      <xdr:row>78</xdr:row>
      <xdr:rowOff>44118</xdr:rowOff>
    </xdr:to>
    <xdr:sp macro="" textlink="">
      <xdr:nvSpPr>
        <xdr:cNvPr id="407" name="フローチャート: 判断 406">
          <a:extLst>
            <a:ext uri="{FF2B5EF4-FFF2-40B4-BE49-F238E27FC236}">
              <a16:creationId xmlns:a16="http://schemas.microsoft.com/office/drawing/2014/main" id="{63DAB392-4392-4A79-8196-010B610DF9A7}"/>
            </a:ext>
          </a:extLst>
        </xdr:cNvPr>
        <xdr:cNvSpPr/>
      </xdr:nvSpPr>
      <xdr:spPr>
        <a:xfrm>
          <a:off x="95885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60645</xdr:rowOff>
    </xdr:from>
    <xdr:ext cx="534377" cy="259045"/>
    <xdr:sp macro="" textlink="">
      <xdr:nvSpPr>
        <xdr:cNvPr id="408" name="テキスト ボックス 407">
          <a:extLst>
            <a:ext uri="{FF2B5EF4-FFF2-40B4-BE49-F238E27FC236}">
              <a16:creationId xmlns:a16="http://schemas.microsoft.com/office/drawing/2014/main" id="{73F6D0BB-217B-40D8-9CAC-EB8418AFAEA8}"/>
            </a:ext>
          </a:extLst>
        </xdr:cNvPr>
        <xdr:cNvSpPr txBox="1"/>
      </xdr:nvSpPr>
      <xdr:spPr>
        <a:xfrm>
          <a:off x="9372111" y="1309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81221</xdr:rowOff>
    </xdr:from>
    <xdr:to>
      <xdr:col>45</xdr:col>
      <xdr:colOff>177800</xdr:colOff>
      <xdr:row>78</xdr:row>
      <xdr:rowOff>81448</xdr:rowOff>
    </xdr:to>
    <xdr:cxnSp macro="">
      <xdr:nvCxnSpPr>
        <xdr:cNvPr id="409" name="直線コネクタ 408">
          <a:extLst>
            <a:ext uri="{FF2B5EF4-FFF2-40B4-BE49-F238E27FC236}">
              <a16:creationId xmlns:a16="http://schemas.microsoft.com/office/drawing/2014/main" id="{1546DB77-C8F1-4684-9094-040B8C209D7F}"/>
            </a:ext>
          </a:extLst>
        </xdr:cNvPr>
        <xdr:cNvCxnSpPr/>
      </xdr:nvCxnSpPr>
      <xdr:spPr>
        <a:xfrm flipV="1">
          <a:off x="7861300" y="13454321"/>
          <a:ext cx="889000" cy="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106431</xdr:rowOff>
    </xdr:from>
    <xdr:to>
      <xdr:col>46</xdr:col>
      <xdr:colOff>38100</xdr:colOff>
      <xdr:row>78</xdr:row>
      <xdr:rowOff>36581</xdr:rowOff>
    </xdr:to>
    <xdr:sp macro="" textlink="">
      <xdr:nvSpPr>
        <xdr:cNvPr id="410" name="フローチャート: 判断 409">
          <a:extLst>
            <a:ext uri="{FF2B5EF4-FFF2-40B4-BE49-F238E27FC236}">
              <a16:creationId xmlns:a16="http://schemas.microsoft.com/office/drawing/2014/main" id="{A3AFB97D-6FD6-4391-9CC0-279FCBCE3B50}"/>
            </a:ext>
          </a:extLst>
        </xdr:cNvPr>
        <xdr:cNvSpPr/>
      </xdr:nvSpPr>
      <xdr:spPr>
        <a:xfrm>
          <a:off x="8699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53108</xdr:rowOff>
    </xdr:from>
    <xdr:ext cx="534377" cy="259045"/>
    <xdr:sp macro="" textlink="">
      <xdr:nvSpPr>
        <xdr:cNvPr id="411" name="テキスト ボックス 410">
          <a:extLst>
            <a:ext uri="{FF2B5EF4-FFF2-40B4-BE49-F238E27FC236}">
              <a16:creationId xmlns:a16="http://schemas.microsoft.com/office/drawing/2014/main" id="{F7A25471-9856-43C1-B02B-E090EDF07C49}"/>
            </a:ext>
          </a:extLst>
        </xdr:cNvPr>
        <xdr:cNvSpPr txBox="1"/>
      </xdr:nvSpPr>
      <xdr:spPr>
        <a:xfrm>
          <a:off x="8483111" y="1308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81448</xdr:rowOff>
    </xdr:from>
    <xdr:to>
      <xdr:col>41</xdr:col>
      <xdr:colOff>50800</xdr:colOff>
      <xdr:row>78</xdr:row>
      <xdr:rowOff>92329</xdr:rowOff>
    </xdr:to>
    <xdr:cxnSp macro="">
      <xdr:nvCxnSpPr>
        <xdr:cNvPr id="412" name="直線コネクタ 411">
          <a:extLst>
            <a:ext uri="{FF2B5EF4-FFF2-40B4-BE49-F238E27FC236}">
              <a16:creationId xmlns:a16="http://schemas.microsoft.com/office/drawing/2014/main" id="{C3EC7D37-8906-44AB-9B63-D2C506329365}"/>
            </a:ext>
          </a:extLst>
        </xdr:cNvPr>
        <xdr:cNvCxnSpPr/>
      </xdr:nvCxnSpPr>
      <xdr:spPr>
        <a:xfrm flipV="1">
          <a:off x="6972300" y="13454548"/>
          <a:ext cx="889000" cy="1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24760</xdr:rowOff>
    </xdr:from>
    <xdr:to>
      <xdr:col>41</xdr:col>
      <xdr:colOff>101600</xdr:colOff>
      <xdr:row>78</xdr:row>
      <xdr:rowOff>126360</xdr:rowOff>
    </xdr:to>
    <xdr:sp macro="" textlink="">
      <xdr:nvSpPr>
        <xdr:cNvPr id="413" name="フローチャート: 判断 412">
          <a:extLst>
            <a:ext uri="{FF2B5EF4-FFF2-40B4-BE49-F238E27FC236}">
              <a16:creationId xmlns:a16="http://schemas.microsoft.com/office/drawing/2014/main" id="{D1505376-494A-41D5-B9F0-858C7947130F}"/>
            </a:ext>
          </a:extLst>
        </xdr:cNvPr>
        <xdr:cNvSpPr/>
      </xdr:nvSpPr>
      <xdr:spPr>
        <a:xfrm>
          <a:off x="7810500" y="1339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142887</xdr:rowOff>
    </xdr:from>
    <xdr:ext cx="534377" cy="259045"/>
    <xdr:sp macro="" textlink="">
      <xdr:nvSpPr>
        <xdr:cNvPr id="414" name="テキスト ボックス 413">
          <a:extLst>
            <a:ext uri="{FF2B5EF4-FFF2-40B4-BE49-F238E27FC236}">
              <a16:creationId xmlns:a16="http://schemas.microsoft.com/office/drawing/2014/main" id="{106191C5-B671-4258-A3CB-01A165931A47}"/>
            </a:ext>
          </a:extLst>
        </xdr:cNvPr>
        <xdr:cNvSpPr txBox="1"/>
      </xdr:nvSpPr>
      <xdr:spPr>
        <a:xfrm>
          <a:off x="7594111" y="13173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25730</xdr:rowOff>
    </xdr:from>
    <xdr:to>
      <xdr:col>36</xdr:col>
      <xdr:colOff>165100</xdr:colOff>
      <xdr:row>78</xdr:row>
      <xdr:rowOff>127330</xdr:rowOff>
    </xdr:to>
    <xdr:sp macro="" textlink="">
      <xdr:nvSpPr>
        <xdr:cNvPr id="415" name="フローチャート: 判断 414">
          <a:extLst>
            <a:ext uri="{FF2B5EF4-FFF2-40B4-BE49-F238E27FC236}">
              <a16:creationId xmlns:a16="http://schemas.microsoft.com/office/drawing/2014/main" id="{CA0F701E-B2D9-4C11-83BC-0DA85C9E79BA}"/>
            </a:ext>
          </a:extLst>
        </xdr:cNvPr>
        <xdr:cNvSpPr/>
      </xdr:nvSpPr>
      <xdr:spPr>
        <a:xfrm>
          <a:off x="6921500" y="1339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143857</xdr:rowOff>
    </xdr:from>
    <xdr:ext cx="534377" cy="259045"/>
    <xdr:sp macro="" textlink="">
      <xdr:nvSpPr>
        <xdr:cNvPr id="416" name="テキスト ボックス 415">
          <a:extLst>
            <a:ext uri="{FF2B5EF4-FFF2-40B4-BE49-F238E27FC236}">
              <a16:creationId xmlns:a16="http://schemas.microsoft.com/office/drawing/2014/main" id="{7BA57948-AF92-44B1-8C7D-A0433E533328}"/>
            </a:ext>
          </a:extLst>
        </xdr:cNvPr>
        <xdr:cNvSpPr txBox="1"/>
      </xdr:nvSpPr>
      <xdr:spPr>
        <a:xfrm>
          <a:off x="6705111" y="1317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8464AF53-4C14-4EF6-9137-9E0D9265E5AB}"/>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9BA9E91A-A800-4D3D-8D78-F03EB7F36309}"/>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A2F2773F-B4E9-4F80-9F75-FBC3551F2BB1}"/>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63EF91A-8A0C-40AC-96A1-460EC86D7CD8}"/>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8B400BA8-8834-4DDB-B700-DDF60AEE5A68}"/>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143703</xdr:rowOff>
    </xdr:from>
    <xdr:to>
      <xdr:col>55</xdr:col>
      <xdr:colOff>50800</xdr:colOff>
      <xdr:row>78</xdr:row>
      <xdr:rowOff>73853</xdr:rowOff>
    </xdr:to>
    <xdr:sp macro="" textlink="">
      <xdr:nvSpPr>
        <xdr:cNvPr id="422" name="楕円 421">
          <a:extLst>
            <a:ext uri="{FF2B5EF4-FFF2-40B4-BE49-F238E27FC236}">
              <a16:creationId xmlns:a16="http://schemas.microsoft.com/office/drawing/2014/main" id="{F07C6EF9-41B2-4A1D-AE17-C6B555E4AA0E}"/>
            </a:ext>
          </a:extLst>
        </xdr:cNvPr>
        <xdr:cNvSpPr/>
      </xdr:nvSpPr>
      <xdr:spPr>
        <a:xfrm>
          <a:off x="10426700" y="1334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73436</xdr:rowOff>
    </xdr:from>
    <xdr:ext cx="534377" cy="259045"/>
    <xdr:sp macro="" textlink="">
      <xdr:nvSpPr>
        <xdr:cNvPr id="423" name="商工費該当値テキスト">
          <a:extLst>
            <a:ext uri="{FF2B5EF4-FFF2-40B4-BE49-F238E27FC236}">
              <a16:creationId xmlns:a16="http://schemas.microsoft.com/office/drawing/2014/main" id="{3B4D3050-8EB3-4B51-9D68-F4952C845B4F}"/>
            </a:ext>
          </a:extLst>
        </xdr:cNvPr>
        <xdr:cNvSpPr txBox="1"/>
      </xdr:nvSpPr>
      <xdr:spPr>
        <a:xfrm>
          <a:off x="10528300" y="132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35406</xdr:rowOff>
    </xdr:from>
    <xdr:to>
      <xdr:col>50</xdr:col>
      <xdr:colOff>165100</xdr:colOff>
      <xdr:row>78</xdr:row>
      <xdr:rowOff>137006</xdr:rowOff>
    </xdr:to>
    <xdr:sp macro="" textlink="">
      <xdr:nvSpPr>
        <xdr:cNvPr id="424" name="楕円 423">
          <a:extLst>
            <a:ext uri="{FF2B5EF4-FFF2-40B4-BE49-F238E27FC236}">
              <a16:creationId xmlns:a16="http://schemas.microsoft.com/office/drawing/2014/main" id="{674FC335-BCBA-484B-924E-F9D5768AF3E2}"/>
            </a:ext>
          </a:extLst>
        </xdr:cNvPr>
        <xdr:cNvSpPr/>
      </xdr:nvSpPr>
      <xdr:spPr>
        <a:xfrm>
          <a:off x="9588500" y="1340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128133</xdr:rowOff>
    </xdr:from>
    <xdr:ext cx="534377" cy="259045"/>
    <xdr:sp macro="" textlink="">
      <xdr:nvSpPr>
        <xdr:cNvPr id="425" name="テキスト ボックス 424">
          <a:extLst>
            <a:ext uri="{FF2B5EF4-FFF2-40B4-BE49-F238E27FC236}">
              <a16:creationId xmlns:a16="http://schemas.microsoft.com/office/drawing/2014/main" id="{75582077-DC88-4954-947E-9351C6813AA3}"/>
            </a:ext>
          </a:extLst>
        </xdr:cNvPr>
        <xdr:cNvSpPr txBox="1"/>
      </xdr:nvSpPr>
      <xdr:spPr>
        <a:xfrm>
          <a:off x="9372111" y="1350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30421</xdr:rowOff>
    </xdr:from>
    <xdr:to>
      <xdr:col>46</xdr:col>
      <xdr:colOff>38100</xdr:colOff>
      <xdr:row>78</xdr:row>
      <xdr:rowOff>132021</xdr:rowOff>
    </xdr:to>
    <xdr:sp macro="" textlink="">
      <xdr:nvSpPr>
        <xdr:cNvPr id="426" name="楕円 425">
          <a:extLst>
            <a:ext uri="{FF2B5EF4-FFF2-40B4-BE49-F238E27FC236}">
              <a16:creationId xmlns:a16="http://schemas.microsoft.com/office/drawing/2014/main" id="{77920A53-8FFD-485F-8BA2-324CEF5F30CE}"/>
            </a:ext>
          </a:extLst>
        </xdr:cNvPr>
        <xdr:cNvSpPr/>
      </xdr:nvSpPr>
      <xdr:spPr>
        <a:xfrm>
          <a:off x="8699500" y="1340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123148</xdr:rowOff>
    </xdr:from>
    <xdr:ext cx="534377" cy="259045"/>
    <xdr:sp macro="" textlink="">
      <xdr:nvSpPr>
        <xdr:cNvPr id="427" name="テキスト ボックス 426">
          <a:extLst>
            <a:ext uri="{FF2B5EF4-FFF2-40B4-BE49-F238E27FC236}">
              <a16:creationId xmlns:a16="http://schemas.microsoft.com/office/drawing/2014/main" id="{9612BA95-91B6-46DC-B831-D860C76EDE1D}"/>
            </a:ext>
          </a:extLst>
        </xdr:cNvPr>
        <xdr:cNvSpPr txBox="1"/>
      </xdr:nvSpPr>
      <xdr:spPr>
        <a:xfrm>
          <a:off x="8483111" y="1349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30648</xdr:rowOff>
    </xdr:from>
    <xdr:to>
      <xdr:col>41</xdr:col>
      <xdr:colOff>101600</xdr:colOff>
      <xdr:row>78</xdr:row>
      <xdr:rowOff>132248</xdr:rowOff>
    </xdr:to>
    <xdr:sp macro="" textlink="">
      <xdr:nvSpPr>
        <xdr:cNvPr id="428" name="楕円 427">
          <a:extLst>
            <a:ext uri="{FF2B5EF4-FFF2-40B4-BE49-F238E27FC236}">
              <a16:creationId xmlns:a16="http://schemas.microsoft.com/office/drawing/2014/main" id="{84DB3256-B9FA-4C06-A45B-085F11D64170}"/>
            </a:ext>
          </a:extLst>
        </xdr:cNvPr>
        <xdr:cNvSpPr/>
      </xdr:nvSpPr>
      <xdr:spPr>
        <a:xfrm>
          <a:off x="7810500" y="1340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123375</xdr:rowOff>
    </xdr:from>
    <xdr:ext cx="534377" cy="259045"/>
    <xdr:sp macro="" textlink="">
      <xdr:nvSpPr>
        <xdr:cNvPr id="429" name="テキスト ボックス 428">
          <a:extLst>
            <a:ext uri="{FF2B5EF4-FFF2-40B4-BE49-F238E27FC236}">
              <a16:creationId xmlns:a16="http://schemas.microsoft.com/office/drawing/2014/main" id="{642A72FF-C96B-43AC-9CB0-F9E3AE637A66}"/>
            </a:ext>
          </a:extLst>
        </xdr:cNvPr>
        <xdr:cNvSpPr txBox="1"/>
      </xdr:nvSpPr>
      <xdr:spPr>
        <a:xfrm>
          <a:off x="7594111" y="1349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41529</xdr:rowOff>
    </xdr:from>
    <xdr:to>
      <xdr:col>36</xdr:col>
      <xdr:colOff>165100</xdr:colOff>
      <xdr:row>78</xdr:row>
      <xdr:rowOff>143129</xdr:rowOff>
    </xdr:to>
    <xdr:sp macro="" textlink="">
      <xdr:nvSpPr>
        <xdr:cNvPr id="430" name="楕円 429">
          <a:extLst>
            <a:ext uri="{FF2B5EF4-FFF2-40B4-BE49-F238E27FC236}">
              <a16:creationId xmlns:a16="http://schemas.microsoft.com/office/drawing/2014/main" id="{6EC3E444-B7CF-461C-86D6-863E8586FE4F}"/>
            </a:ext>
          </a:extLst>
        </xdr:cNvPr>
        <xdr:cNvSpPr/>
      </xdr:nvSpPr>
      <xdr:spPr>
        <a:xfrm>
          <a:off x="6921500" y="1341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134256</xdr:rowOff>
    </xdr:from>
    <xdr:ext cx="534377" cy="259045"/>
    <xdr:sp macro="" textlink="">
      <xdr:nvSpPr>
        <xdr:cNvPr id="431" name="テキスト ボックス 430">
          <a:extLst>
            <a:ext uri="{FF2B5EF4-FFF2-40B4-BE49-F238E27FC236}">
              <a16:creationId xmlns:a16="http://schemas.microsoft.com/office/drawing/2014/main" id="{E2BED2EE-0FA3-40FE-8677-E8A2B357A011}"/>
            </a:ext>
          </a:extLst>
        </xdr:cNvPr>
        <xdr:cNvSpPr txBox="1"/>
      </xdr:nvSpPr>
      <xdr:spPr>
        <a:xfrm>
          <a:off x="6705111" y="13507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2E53545A-AB02-4B4D-9FEB-AF0B3DC32C6B}"/>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A30A2F8B-DFD1-497D-822F-2BF302DE2CFD}"/>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3A179AD1-8436-40F5-B61D-A44DE4A3B0D9}"/>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12715121-5850-4BB2-93E4-8BB88274D591}"/>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37E710A1-6A47-4E80-99E4-709E319600D2}"/>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E734448D-4C01-432A-9AC8-63486D56B6A3}"/>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306E89A8-D7F6-48A8-B449-DEA4E190A699}"/>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92182AAE-AD86-4783-9B3C-109A79D14FA8}"/>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FA68F5A2-836F-44D9-909B-4CA6748926FA}"/>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3B0848A7-E2B8-47D5-8431-B938BD537FF4}"/>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2" name="直線コネクタ 441">
          <a:extLst>
            <a:ext uri="{FF2B5EF4-FFF2-40B4-BE49-F238E27FC236}">
              <a16:creationId xmlns:a16="http://schemas.microsoft.com/office/drawing/2014/main" id="{F1B41FA1-99F7-4CAA-B292-25870607C402}"/>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3" name="テキスト ボックス 442">
          <a:extLst>
            <a:ext uri="{FF2B5EF4-FFF2-40B4-BE49-F238E27FC236}">
              <a16:creationId xmlns:a16="http://schemas.microsoft.com/office/drawing/2014/main" id="{BB265A23-B119-4AE9-A723-5EEE61608771}"/>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4A9D4385-8D4C-4929-84D9-570F7800E68C}"/>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97</xdr:row>
      <xdr:rowOff>54627</xdr:rowOff>
    </xdr:from>
    <xdr:ext cx="595419" cy="259045"/>
    <xdr:sp macro="" textlink="">
      <xdr:nvSpPr>
        <xdr:cNvPr id="445" name="テキスト ボックス 444">
          <a:extLst>
            <a:ext uri="{FF2B5EF4-FFF2-40B4-BE49-F238E27FC236}">
              <a16:creationId xmlns:a16="http://schemas.microsoft.com/office/drawing/2014/main" id="{2E8ADD1D-A5E5-4B73-AF0C-252A0AACEA04}"/>
            </a:ext>
          </a:extLst>
        </xdr:cNvPr>
        <xdr:cNvSpPr txBox="1"/>
      </xdr:nvSpPr>
      <xdr:spPr>
        <a:xfrm>
          <a:off x="6008581" y="1668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46" name="直線コネクタ 445">
          <a:extLst>
            <a:ext uri="{FF2B5EF4-FFF2-40B4-BE49-F238E27FC236}">
              <a16:creationId xmlns:a16="http://schemas.microsoft.com/office/drawing/2014/main" id="{1FE48E65-7908-4527-81BF-730380224056}"/>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111777</xdr:rowOff>
    </xdr:from>
    <xdr:ext cx="595419" cy="259045"/>
    <xdr:sp macro="" textlink="">
      <xdr:nvSpPr>
        <xdr:cNvPr id="447" name="テキスト ボックス 446">
          <a:extLst>
            <a:ext uri="{FF2B5EF4-FFF2-40B4-BE49-F238E27FC236}">
              <a16:creationId xmlns:a16="http://schemas.microsoft.com/office/drawing/2014/main" id="{ABA08E3A-36F9-45D8-BAE7-7026524A6455}"/>
            </a:ext>
          </a:extLst>
        </xdr:cNvPr>
        <xdr:cNvSpPr txBox="1"/>
      </xdr:nvSpPr>
      <xdr:spPr>
        <a:xfrm>
          <a:off x="6008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A89EC526-1AD6-4E32-A864-991B8E6B8A6E}"/>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ACAE8777-E154-40C0-8874-4D7B43974037}"/>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0" name="直線コネクタ 449">
          <a:extLst>
            <a:ext uri="{FF2B5EF4-FFF2-40B4-BE49-F238E27FC236}">
              <a16:creationId xmlns:a16="http://schemas.microsoft.com/office/drawing/2014/main" id="{A757216F-405E-4608-BA00-A1A13E5E5059}"/>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1" name="テキスト ボックス 450">
          <a:extLst>
            <a:ext uri="{FF2B5EF4-FFF2-40B4-BE49-F238E27FC236}">
              <a16:creationId xmlns:a16="http://schemas.microsoft.com/office/drawing/2014/main" id="{0F10AEAA-69C8-4A98-9317-65D34069800A}"/>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2" name="直線コネクタ 451">
          <a:extLst>
            <a:ext uri="{FF2B5EF4-FFF2-40B4-BE49-F238E27FC236}">
              <a16:creationId xmlns:a16="http://schemas.microsoft.com/office/drawing/2014/main" id="{0D937EDF-89E7-41C6-85BB-4CD3162E9DD4}"/>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3" name="テキスト ボックス 452">
          <a:extLst>
            <a:ext uri="{FF2B5EF4-FFF2-40B4-BE49-F238E27FC236}">
              <a16:creationId xmlns:a16="http://schemas.microsoft.com/office/drawing/2014/main" id="{538B45ED-DDA6-4292-B763-276D93563B8F}"/>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4" name="直線コネクタ 453">
          <a:extLst>
            <a:ext uri="{FF2B5EF4-FFF2-40B4-BE49-F238E27FC236}">
              <a16:creationId xmlns:a16="http://schemas.microsoft.com/office/drawing/2014/main" id="{125D6DBD-C358-46C8-BC3F-0814F5BA9384}"/>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55" name="テキスト ボックス 454">
          <a:extLst>
            <a:ext uri="{FF2B5EF4-FFF2-40B4-BE49-F238E27FC236}">
              <a16:creationId xmlns:a16="http://schemas.microsoft.com/office/drawing/2014/main" id="{D4EB0F87-553E-460B-809F-DD9C6304500E}"/>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EB1785C9-AF7D-42F1-975A-15A3C20C5C72}"/>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E2A132A9-8BDF-4929-AF09-EA9E6894DF3D}"/>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45902C18-E8A0-4CF2-A112-4F33D626AFF3}"/>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142608</xdr:rowOff>
    </xdr:from>
    <xdr:to>
      <xdr:col>54</xdr:col>
      <xdr:colOff>189865</xdr:colOff>
      <xdr:row>99</xdr:row>
      <xdr:rowOff>526</xdr:rowOff>
    </xdr:to>
    <xdr:cxnSp macro="">
      <xdr:nvCxnSpPr>
        <xdr:cNvPr id="459" name="直線コネクタ 458">
          <a:extLst>
            <a:ext uri="{FF2B5EF4-FFF2-40B4-BE49-F238E27FC236}">
              <a16:creationId xmlns:a16="http://schemas.microsoft.com/office/drawing/2014/main" id="{EFE67CF6-CEB7-40AB-A54A-368B5060EEDC}"/>
            </a:ext>
          </a:extLst>
        </xdr:cNvPr>
        <xdr:cNvCxnSpPr/>
      </xdr:nvCxnSpPr>
      <xdr:spPr>
        <a:xfrm flipV="1">
          <a:off x="10475595" y="15573108"/>
          <a:ext cx="1270" cy="1400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4353</xdr:rowOff>
    </xdr:from>
    <xdr:ext cx="534377" cy="259045"/>
    <xdr:sp macro="" textlink="">
      <xdr:nvSpPr>
        <xdr:cNvPr id="460" name="土木費最小値テキスト">
          <a:extLst>
            <a:ext uri="{FF2B5EF4-FFF2-40B4-BE49-F238E27FC236}">
              <a16:creationId xmlns:a16="http://schemas.microsoft.com/office/drawing/2014/main" id="{8CAC1207-B527-4339-93E4-C6A2977F9F9A}"/>
            </a:ext>
          </a:extLst>
        </xdr:cNvPr>
        <xdr:cNvSpPr txBox="1"/>
      </xdr:nvSpPr>
      <xdr:spPr>
        <a:xfrm>
          <a:off x="10528300" y="1697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526</xdr:rowOff>
    </xdr:from>
    <xdr:to>
      <xdr:col>55</xdr:col>
      <xdr:colOff>88900</xdr:colOff>
      <xdr:row>99</xdr:row>
      <xdr:rowOff>526</xdr:rowOff>
    </xdr:to>
    <xdr:cxnSp macro="">
      <xdr:nvCxnSpPr>
        <xdr:cNvPr id="461" name="直線コネクタ 460">
          <a:extLst>
            <a:ext uri="{FF2B5EF4-FFF2-40B4-BE49-F238E27FC236}">
              <a16:creationId xmlns:a16="http://schemas.microsoft.com/office/drawing/2014/main" id="{F3961BCB-52F2-40D7-9019-7DE1E430BECA}"/>
            </a:ext>
          </a:extLst>
        </xdr:cNvPr>
        <xdr:cNvCxnSpPr/>
      </xdr:nvCxnSpPr>
      <xdr:spPr>
        <a:xfrm>
          <a:off x="10388600" y="16974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89285</xdr:rowOff>
    </xdr:from>
    <xdr:ext cx="599010" cy="259045"/>
    <xdr:sp macro="" textlink="">
      <xdr:nvSpPr>
        <xdr:cNvPr id="462" name="土木費最大値テキスト">
          <a:extLst>
            <a:ext uri="{FF2B5EF4-FFF2-40B4-BE49-F238E27FC236}">
              <a16:creationId xmlns:a16="http://schemas.microsoft.com/office/drawing/2014/main" id="{168F17D2-9365-46F5-9B8C-C7A46E4E5714}"/>
            </a:ext>
          </a:extLst>
        </xdr:cNvPr>
        <xdr:cNvSpPr txBox="1"/>
      </xdr:nvSpPr>
      <xdr:spPr>
        <a:xfrm>
          <a:off x="10528300" y="1534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538,982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142608</xdr:rowOff>
    </xdr:from>
    <xdr:to>
      <xdr:col>55</xdr:col>
      <xdr:colOff>88900</xdr:colOff>
      <xdr:row>90</xdr:row>
      <xdr:rowOff>142608</xdr:rowOff>
    </xdr:to>
    <xdr:cxnSp macro="">
      <xdr:nvCxnSpPr>
        <xdr:cNvPr id="463" name="直線コネクタ 462">
          <a:extLst>
            <a:ext uri="{FF2B5EF4-FFF2-40B4-BE49-F238E27FC236}">
              <a16:creationId xmlns:a16="http://schemas.microsoft.com/office/drawing/2014/main" id="{9B0CF663-EB6F-41D3-95E9-308FE79EA208}"/>
            </a:ext>
          </a:extLst>
        </xdr:cNvPr>
        <xdr:cNvCxnSpPr/>
      </xdr:nvCxnSpPr>
      <xdr:spPr>
        <a:xfrm>
          <a:off x="10388600" y="1557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115788</xdr:rowOff>
    </xdr:from>
    <xdr:to>
      <xdr:col>55</xdr:col>
      <xdr:colOff>0</xdr:colOff>
      <xdr:row>98</xdr:row>
      <xdr:rowOff>116154</xdr:rowOff>
    </xdr:to>
    <xdr:cxnSp macro="">
      <xdr:nvCxnSpPr>
        <xdr:cNvPr id="464" name="直線コネクタ 463">
          <a:extLst>
            <a:ext uri="{FF2B5EF4-FFF2-40B4-BE49-F238E27FC236}">
              <a16:creationId xmlns:a16="http://schemas.microsoft.com/office/drawing/2014/main" id="{FDF20AE2-3ED2-44EB-A883-17F7936636D8}"/>
            </a:ext>
          </a:extLst>
        </xdr:cNvPr>
        <xdr:cNvCxnSpPr/>
      </xdr:nvCxnSpPr>
      <xdr:spPr>
        <a:xfrm flipV="1">
          <a:off x="9639300" y="16917888"/>
          <a:ext cx="8382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144625</xdr:rowOff>
    </xdr:from>
    <xdr:ext cx="599010" cy="259045"/>
    <xdr:sp macro="" textlink="">
      <xdr:nvSpPr>
        <xdr:cNvPr id="465" name="土木費平均値テキスト">
          <a:extLst>
            <a:ext uri="{FF2B5EF4-FFF2-40B4-BE49-F238E27FC236}">
              <a16:creationId xmlns:a16="http://schemas.microsoft.com/office/drawing/2014/main" id="{2865F6A5-75DC-49CD-8B50-48F40887B552}"/>
            </a:ext>
          </a:extLst>
        </xdr:cNvPr>
        <xdr:cNvSpPr txBox="1"/>
      </xdr:nvSpPr>
      <xdr:spPr>
        <a:xfrm>
          <a:off x="10528300" y="164323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121748</xdr:rowOff>
    </xdr:from>
    <xdr:to>
      <xdr:col>55</xdr:col>
      <xdr:colOff>50800</xdr:colOff>
      <xdr:row>97</xdr:row>
      <xdr:rowOff>51898</xdr:rowOff>
    </xdr:to>
    <xdr:sp macro="" textlink="">
      <xdr:nvSpPr>
        <xdr:cNvPr id="466" name="フローチャート: 判断 465">
          <a:extLst>
            <a:ext uri="{FF2B5EF4-FFF2-40B4-BE49-F238E27FC236}">
              <a16:creationId xmlns:a16="http://schemas.microsoft.com/office/drawing/2014/main" id="{8A0A49D8-164D-497F-B97D-CA373E3F778B}"/>
            </a:ext>
          </a:extLst>
        </xdr:cNvPr>
        <xdr:cNvSpPr/>
      </xdr:nvSpPr>
      <xdr:spPr>
        <a:xfrm>
          <a:off x="10426700" y="1658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116154</xdr:rowOff>
    </xdr:from>
    <xdr:to>
      <xdr:col>50</xdr:col>
      <xdr:colOff>114300</xdr:colOff>
      <xdr:row>98</xdr:row>
      <xdr:rowOff>135854</xdr:rowOff>
    </xdr:to>
    <xdr:cxnSp macro="">
      <xdr:nvCxnSpPr>
        <xdr:cNvPr id="467" name="直線コネクタ 466">
          <a:extLst>
            <a:ext uri="{FF2B5EF4-FFF2-40B4-BE49-F238E27FC236}">
              <a16:creationId xmlns:a16="http://schemas.microsoft.com/office/drawing/2014/main" id="{3DDE7395-0214-45CA-AADA-413BE0327355}"/>
            </a:ext>
          </a:extLst>
        </xdr:cNvPr>
        <xdr:cNvCxnSpPr/>
      </xdr:nvCxnSpPr>
      <xdr:spPr>
        <a:xfrm flipV="1">
          <a:off x="8750300" y="16918254"/>
          <a:ext cx="889000" cy="1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145155</xdr:rowOff>
    </xdr:from>
    <xdr:to>
      <xdr:col>50</xdr:col>
      <xdr:colOff>165100</xdr:colOff>
      <xdr:row>97</xdr:row>
      <xdr:rowOff>75305</xdr:rowOff>
    </xdr:to>
    <xdr:sp macro="" textlink="">
      <xdr:nvSpPr>
        <xdr:cNvPr id="468" name="フローチャート: 判断 467">
          <a:extLst>
            <a:ext uri="{FF2B5EF4-FFF2-40B4-BE49-F238E27FC236}">
              <a16:creationId xmlns:a16="http://schemas.microsoft.com/office/drawing/2014/main" id="{C620C298-8168-4DBC-93C2-676EAF4E7B65}"/>
            </a:ext>
          </a:extLst>
        </xdr:cNvPr>
        <xdr:cNvSpPr/>
      </xdr:nvSpPr>
      <xdr:spPr>
        <a:xfrm>
          <a:off x="9588500" y="1660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91832</xdr:rowOff>
    </xdr:from>
    <xdr:ext cx="599010" cy="259045"/>
    <xdr:sp macro="" textlink="">
      <xdr:nvSpPr>
        <xdr:cNvPr id="469" name="テキスト ボックス 468">
          <a:extLst>
            <a:ext uri="{FF2B5EF4-FFF2-40B4-BE49-F238E27FC236}">
              <a16:creationId xmlns:a16="http://schemas.microsoft.com/office/drawing/2014/main" id="{C9024545-CBE9-402A-B24A-C422FF621B84}"/>
            </a:ext>
          </a:extLst>
        </xdr:cNvPr>
        <xdr:cNvSpPr txBox="1"/>
      </xdr:nvSpPr>
      <xdr:spPr>
        <a:xfrm>
          <a:off x="9339795" y="16379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121092</xdr:rowOff>
    </xdr:from>
    <xdr:to>
      <xdr:col>45</xdr:col>
      <xdr:colOff>177800</xdr:colOff>
      <xdr:row>98</xdr:row>
      <xdr:rowOff>135854</xdr:rowOff>
    </xdr:to>
    <xdr:cxnSp macro="">
      <xdr:nvCxnSpPr>
        <xdr:cNvPr id="470" name="直線コネクタ 469">
          <a:extLst>
            <a:ext uri="{FF2B5EF4-FFF2-40B4-BE49-F238E27FC236}">
              <a16:creationId xmlns:a16="http://schemas.microsoft.com/office/drawing/2014/main" id="{581A1A4A-1872-4E8E-B495-25CDEEA7FBB2}"/>
            </a:ext>
          </a:extLst>
        </xdr:cNvPr>
        <xdr:cNvCxnSpPr/>
      </xdr:nvCxnSpPr>
      <xdr:spPr>
        <a:xfrm>
          <a:off x="7861300" y="16923192"/>
          <a:ext cx="889000" cy="1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160693</xdr:rowOff>
    </xdr:from>
    <xdr:to>
      <xdr:col>46</xdr:col>
      <xdr:colOff>38100</xdr:colOff>
      <xdr:row>97</xdr:row>
      <xdr:rowOff>90843</xdr:rowOff>
    </xdr:to>
    <xdr:sp macro="" textlink="">
      <xdr:nvSpPr>
        <xdr:cNvPr id="471" name="フローチャート: 判断 470">
          <a:extLst>
            <a:ext uri="{FF2B5EF4-FFF2-40B4-BE49-F238E27FC236}">
              <a16:creationId xmlns:a16="http://schemas.microsoft.com/office/drawing/2014/main" id="{60652822-653A-47F7-8AC2-23219FC97C93}"/>
            </a:ext>
          </a:extLst>
        </xdr:cNvPr>
        <xdr:cNvSpPr/>
      </xdr:nvSpPr>
      <xdr:spPr>
        <a:xfrm>
          <a:off x="8699500" y="1661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107370</xdr:rowOff>
    </xdr:from>
    <xdr:ext cx="599010" cy="259045"/>
    <xdr:sp macro="" textlink="">
      <xdr:nvSpPr>
        <xdr:cNvPr id="472" name="テキスト ボックス 471">
          <a:extLst>
            <a:ext uri="{FF2B5EF4-FFF2-40B4-BE49-F238E27FC236}">
              <a16:creationId xmlns:a16="http://schemas.microsoft.com/office/drawing/2014/main" id="{99763FFF-6B75-4F9F-885F-D9E361F5EDF1}"/>
            </a:ext>
          </a:extLst>
        </xdr:cNvPr>
        <xdr:cNvSpPr txBox="1"/>
      </xdr:nvSpPr>
      <xdr:spPr>
        <a:xfrm>
          <a:off x="8450795" y="16395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121092</xdr:rowOff>
    </xdr:from>
    <xdr:to>
      <xdr:col>41</xdr:col>
      <xdr:colOff>50800</xdr:colOff>
      <xdr:row>98</xdr:row>
      <xdr:rowOff>165512</xdr:rowOff>
    </xdr:to>
    <xdr:cxnSp macro="">
      <xdr:nvCxnSpPr>
        <xdr:cNvPr id="473" name="直線コネクタ 472">
          <a:extLst>
            <a:ext uri="{FF2B5EF4-FFF2-40B4-BE49-F238E27FC236}">
              <a16:creationId xmlns:a16="http://schemas.microsoft.com/office/drawing/2014/main" id="{5EEDD91B-20B8-4025-A1A9-EABDDA43BFFA}"/>
            </a:ext>
          </a:extLst>
        </xdr:cNvPr>
        <xdr:cNvCxnSpPr/>
      </xdr:nvCxnSpPr>
      <xdr:spPr>
        <a:xfrm flipV="1">
          <a:off x="6972300" y="16923192"/>
          <a:ext cx="889000" cy="4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151016</xdr:rowOff>
    </xdr:from>
    <xdr:to>
      <xdr:col>41</xdr:col>
      <xdr:colOff>101600</xdr:colOff>
      <xdr:row>98</xdr:row>
      <xdr:rowOff>81166</xdr:rowOff>
    </xdr:to>
    <xdr:sp macro="" textlink="">
      <xdr:nvSpPr>
        <xdr:cNvPr id="474" name="フローチャート: 判断 473">
          <a:extLst>
            <a:ext uri="{FF2B5EF4-FFF2-40B4-BE49-F238E27FC236}">
              <a16:creationId xmlns:a16="http://schemas.microsoft.com/office/drawing/2014/main" id="{093C86A7-BEA8-4019-BC4C-6E2F98148A2D}"/>
            </a:ext>
          </a:extLst>
        </xdr:cNvPr>
        <xdr:cNvSpPr/>
      </xdr:nvSpPr>
      <xdr:spPr>
        <a:xfrm>
          <a:off x="7810500" y="16781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97693</xdr:rowOff>
    </xdr:from>
    <xdr:ext cx="534377" cy="259045"/>
    <xdr:sp macro="" textlink="">
      <xdr:nvSpPr>
        <xdr:cNvPr id="475" name="テキスト ボックス 474">
          <a:extLst>
            <a:ext uri="{FF2B5EF4-FFF2-40B4-BE49-F238E27FC236}">
              <a16:creationId xmlns:a16="http://schemas.microsoft.com/office/drawing/2014/main" id="{B97671AC-066F-4512-BDD8-445BF0B88682}"/>
            </a:ext>
          </a:extLst>
        </xdr:cNvPr>
        <xdr:cNvSpPr txBox="1"/>
      </xdr:nvSpPr>
      <xdr:spPr>
        <a:xfrm>
          <a:off x="7594111" y="165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157883</xdr:rowOff>
    </xdr:from>
    <xdr:to>
      <xdr:col>36</xdr:col>
      <xdr:colOff>165100</xdr:colOff>
      <xdr:row>98</xdr:row>
      <xdr:rowOff>88033</xdr:rowOff>
    </xdr:to>
    <xdr:sp macro="" textlink="">
      <xdr:nvSpPr>
        <xdr:cNvPr id="476" name="フローチャート: 判断 475">
          <a:extLst>
            <a:ext uri="{FF2B5EF4-FFF2-40B4-BE49-F238E27FC236}">
              <a16:creationId xmlns:a16="http://schemas.microsoft.com/office/drawing/2014/main" id="{6D04B5D8-8929-4523-B7CD-89DE0D60F18F}"/>
            </a:ext>
          </a:extLst>
        </xdr:cNvPr>
        <xdr:cNvSpPr/>
      </xdr:nvSpPr>
      <xdr:spPr>
        <a:xfrm>
          <a:off x="6921500" y="1678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104560</xdr:rowOff>
    </xdr:from>
    <xdr:ext cx="534377" cy="259045"/>
    <xdr:sp macro="" textlink="">
      <xdr:nvSpPr>
        <xdr:cNvPr id="477" name="テキスト ボックス 476">
          <a:extLst>
            <a:ext uri="{FF2B5EF4-FFF2-40B4-BE49-F238E27FC236}">
              <a16:creationId xmlns:a16="http://schemas.microsoft.com/office/drawing/2014/main" id="{71A1BF32-EFB7-4DA8-AF01-F39F6725C1CB}"/>
            </a:ext>
          </a:extLst>
        </xdr:cNvPr>
        <xdr:cNvSpPr txBox="1"/>
      </xdr:nvSpPr>
      <xdr:spPr>
        <a:xfrm>
          <a:off x="6705111" y="1656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59A34EA6-53EE-403F-B3C9-70BFA51AE7B4}"/>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C64A75B2-2214-46FE-94F2-966D39CE34CF}"/>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98C7C797-ACB4-467D-B9D7-1CE2D4897FDE}"/>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4B56CB10-CD92-4EAE-8155-290A9D1EF624}"/>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493AFF9A-2158-48DD-B7F3-994878DC9391}"/>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64988</xdr:rowOff>
    </xdr:from>
    <xdr:to>
      <xdr:col>55</xdr:col>
      <xdr:colOff>50800</xdr:colOff>
      <xdr:row>98</xdr:row>
      <xdr:rowOff>166588</xdr:rowOff>
    </xdr:to>
    <xdr:sp macro="" textlink="">
      <xdr:nvSpPr>
        <xdr:cNvPr id="483" name="楕円 482">
          <a:extLst>
            <a:ext uri="{FF2B5EF4-FFF2-40B4-BE49-F238E27FC236}">
              <a16:creationId xmlns:a16="http://schemas.microsoft.com/office/drawing/2014/main" id="{67E96C81-F62A-4616-BD18-EB032DFE2AFD}"/>
            </a:ext>
          </a:extLst>
        </xdr:cNvPr>
        <xdr:cNvSpPr/>
      </xdr:nvSpPr>
      <xdr:spPr>
        <a:xfrm>
          <a:off x="10426700" y="1686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151365</xdr:rowOff>
    </xdr:from>
    <xdr:ext cx="534377" cy="259045"/>
    <xdr:sp macro="" textlink="">
      <xdr:nvSpPr>
        <xdr:cNvPr id="484" name="土木費該当値テキスト">
          <a:extLst>
            <a:ext uri="{FF2B5EF4-FFF2-40B4-BE49-F238E27FC236}">
              <a16:creationId xmlns:a16="http://schemas.microsoft.com/office/drawing/2014/main" id="{16B66BD8-CC9C-46B0-B456-86259153B6FB}"/>
            </a:ext>
          </a:extLst>
        </xdr:cNvPr>
        <xdr:cNvSpPr txBox="1"/>
      </xdr:nvSpPr>
      <xdr:spPr>
        <a:xfrm>
          <a:off x="10528300" y="16782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65354</xdr:rowOff>
    </xdr:from>
    <xdr:to>
      <xdr:col>50</xdr:col>
      <xdr:colOff>165100</xdr:colOff>
      <xdr:row>98</xdr:row>
      <xdr:rowOff>166954</xdr:rowOff>
    </xdr:to>
    <xdr:sp macro="" textlink="">
      <xdr:nvSpPr>
        <xdr:cNvPr id="485" name="楕円 484">
          <a:extLst>
            <a:ext uri="{FF2B5EF4-FFF2-40B4-BE49-F238E27FC236}">
              <a16:creationId xmlns:a16="http://schemas.microsoft.com/office/drawing/2014/main" id="{9C9AB521-EA55-4CBC-9476-D3E81FAE6A20}"/>
            </a:ext>
          </a:extLst>
        </xdr:cNvPr>
        <xdr:cNvSpPr/>
      </xdr:nvSpPr>
      <xdr:spPr>
        <a:xfrm>
          <a:off x="9588500" y="1686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158081</xdr:rowOff>
    </xdr:from>
    <xdr:ext cx="534377" cy="259045"/>
    <xdr:sp macro="" textlink="">
      <xdr:nvSpPr>
        <xdr:cNvPr id="486" name="テキスト ボックス 485">
          <a:extLst>
            <a:ext uri="{FF2B5EF4-FFF2-40B4-BE49-F238E27FC236}">
              <a16:creationId xmlns:a16="http://schemas.microsoft.com/office/drawing/2014/main" id="{95B2E8BD-D5F1-4DE7-BC2B-8B26E24DC55B}"/>
            </a:ext>
          </a:extLst>
        </xdr:cNvPr>
        <xdr:cNvSpPr txBox="1"/>
      </xdr:nvSpPr>
      <xdr:spPr>
        <a:xfrm>
          <a:off x="9372111" y="1696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85054</xdr:rowOff>
    </xdr:from>
    <xdr:to>
      <xdr:col>46</xdr:col>
      <xdr:colOff>38100</xdr:colOff>
      <xdr:row>99</xdr:row>
      <xdr:rowOff>15204</xdr:rowOff>
    </xdr:to>
    <xdr:sp macro="" textlink="">
      <xdr:nvSpPr>
        <xdr:cNvPr id="487" name="楕円 486">
          <a:extLst>
            <a:ext uri="{FF2B5EF4-FFF2-40B4-BE49-F238E27FC236}">
              <a16:creationId xmlns:a16="http://schemas.microsoft.com/office/drawing/2014/main" id="{4977D676-4DE4-4B36-A2D0-6BF388A06C6E}"/>
            </a:ext>
          </a:extLst>
        </xdr:cNvPr>
        <xdr:cNvSpPr/>
      </xdr:nvSpPr>
      <xdr:spPr>
        <a:xfrm>
          <a:off x="8699500" y="1688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6331</xdr:rowOff>
    </xdr:from>
    <xdr:ext cx="534377" cy="259045"/>
    <xdr:sp macro="" textlink="">
      <xdr:nvSpPr>
        <xdr:cNvPr id="488" name="テキスト ボックス 487">
          <a:extLst>
            <a:ext uri="{FF2B5EF4-FFF2-40B4-BE49-F238E27FC236}">
              <a16:creationId xmlns:a16="http://schemas.microsoft.com/office/drawing/2014/main" id="{8A0AF4CD-C6B4-44FD-8C3F-3A7347B303C7}"/>
            </a:ext>
          </a:extLst>
        </xdr:cNvPr>
        <xdr:cNvSpPr txBox="1"/>
      </xdr:nvSpPr>
      <xdr:spPr>
        <a:xfrm>
          <a:off x="8483111" y="16979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70292</xdr:rowOff>
    </xdr:from>
    <xdr:to>
      <xdr:col>41</xdr:col>
      <xdr:colOff>101600</xdr:colOff>
      <xdr:row>99</xdr:row>
      <xdr:rowOff>442</xdr:rowOff>
    </xdr:to>
    <xdr:sp macro="" textlink="">
      <xdr:nvSpPr>
        <xdr:cNvPr id="489" name="楕円 488">
          <a:extLst>
            <a:ext uri="{FF2B5EF4-FFF2-40B4-BE49-F238E27FC236}">
              <a16:creationId xmlns:a16="http://schemas.microsoft.com/office/drawing/2014/main" id="{D2F8B8DC-FD49-4D97-8E20-D32DF43EEFFF}"/>
            </a:ext>
          </a:extLst>
        </xdr:cNvPr>
        <xdr:cNvSpPr/>
      </xdr:nvSpPr>
      <xdr:spPr>
        <a:xfrm>
          <a:off x="7810500" y="1687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163019</xdr:rowOff>
    </xdr:from>
    <xdr:ext cx="534377" cy="259045"/>
    <xdr:sp macro="" textlink="">
      <xdr:nvSpPr>
        <xdr:cNvPr id="490" name="テキスト ボックス 489">
          <a:extLst>
            <a:ext uri="{FF2B5EF4-FFF2-40B4-BE49-F238E27FC236}">
              <a16:creationId xmlns:a16="http://schemas.microsoft.com/office/drawing/2014/main" id="{2EFF0961-2A1F-4BC5-A2B2-2E9E0B0E604D}"/>
            </a:ext>
          </a:extLst>
        </xdr:cNvPr>
        <xdr:cNvSpPr txBox="1"/>
      </xdr:nvSpPr>
      <xdr:spPr>
        <a:xfrm>
          <a:off x="7594111" y="1696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114712</xdr:rowOff>
    </xdr:from>
    <xdr:to>
      <xdr:col>36</xdr:col>
      <xdr:colOff>165100</xdr:colOff>
      <xdr:row>99</xdr:row>
      <xdr:rowOff>44862</xdr:rowOff>
    </xdr:to>
    <xdr:sp macro="" textlink="">
      <xdr:nvSpPr>
        <xdr:cNvPr id="491" name="楕円 490">
          <a:extLst>
            <a:ext uri="{FF2B5EF4-FFF2-40B4-BE49-F238E27FC236}">
              <a16:creationId xmlns:a16="http://schemas.microsoft.com/office/drawing/2014/main" id="{B6999C15-6672-4750-937D-11592413270E}"/>
            </a:ext>
          </a:extLst>
        </xdr:cNvPr>
        <xdr:cNvSpPr/>
      </xdr:nvSpPr>
      <xdr:spPr>
        <a:xfrm>
          <a:off x="6921500" y="1691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35989</xdr:rowOff>
    </xdr:from>
    <xdr:ext cx="534377" cy="259045"/>
    <xdr:sp macro="" textlink="">
      <xdr:nvSpPr>
        <xdr:cNvPr id="492" name="テキスト ボックス 491">
          <a:extLst>
            <a:ext uri="{FF2B5EF4-FFF2-40B4-BE49-F238E27FC236}">
              <a16:creationId xmlns:a16="http://schemas.microsoft.com/office/drawing/2014/main" id="{30FC584D-FD3C-4E6D-BC48-F6ADD8E9E624}"/>
            </a:ext>
          </a:extLst>
        </xdr:cNvPr>
        <xdr:cNvSpPr txBox="1"/>
      </xdr:nvSpPr>
      <xdr:spPr>
        <a:xfrm>
          <a:off x="6705111" y="1700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5482D290-AB43-4ABD-9A86-4CEDAF3C5EFE}"/>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16C81FA3-93CC-44DE-9D8A-0C1D6B05DB79}"/>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697C3368-0680-4881-9BD5-71F3DD3A936B}"/>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5F5A64C6-CD73-4C15-AE0A-5063BA287BF9}"/>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4AB4BB3-8E3D-4179-B8F7-74AB7A2CD17E}"/>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5B466CBF-935B-41BC-AA8A-781EC11ABF58}"/>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68165977-0571-4EEF-A09A-23E6DB8B0474}"/>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5FC97068-051D-435B-B3E1-0536A4C46C42}"/>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26D2B401-22CA-4A58-8A3A-3A0B634E2CE2}"/>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B2C330B5-8AA3-4E48-A0A1-79AACB032A81}"/>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1520044A-760F-4A3B-B1B0-6F6AFFD8D3E3}"/>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D517904A-628F-40DA-B2A5-7364CDB8DF6A}"/>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13941B0-5F31-4394-BAE4-194E53AB8A0B}"/>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a16="http://schemas.microsoft.com/office/drawing/2014/main" id="{D849C594-2201-40E1-93B7-79113BD101BE}"/>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4987AB98-8AEE-4A3E-BA6D-73E6060A7E89}"/>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a16="http://schemas.microsoft.com/office/drawing/2014/main" id="{26F6653A-4E14-439E-AA0D-272901561695}"/>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D846B82F-3607-4C85-A921-CFBB23FBCBBC}"/>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a16="http://schemas.microsoft.com/office/drawing/2014/main" id="{506211C1-FD37-4A38-B1BE-172022EEE8FD}"/>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3176B851-DB6E-4C0E-9C45-BEA1783BED7E}"/>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84071013-1FA5-42A7-82D2-B505E17445A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A9ACDED3-DB55-43BF-B2A3-B48CEDCD0AE1}"/>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99220</xdr:rowOff>
    </xdr:from>
    <xdr:to>
      <xdr:col>85</xdr:col>
      <xdr:colOff>126364</xdr:colOff>
      <xdr:row>38</xdr:row>
      <xdr:rowOff>124306</xdr:rowOff>
    </xdr:to>
    <xdr:cxnSp macro="">
      <xdr:nvCxnSpPr>
        <xdr:cNvPr id="514" name="直線コネクタ 513">
          <a:extLst>
            <a:ext uri="{FF2B5EF4-FFF2-40B4-BE49-F238E27FC236}">
              <a16:creationId xmlns:a16="http://schemas.microsoft.com/office/drawing/2014/main" id="{9ADD7FD0-B5AC-4102-8DBD-97A92E98FFC9}"/>
            </a:ext>
          </a:extLst>
        </xdr:cNvPr>
        <xdr:cNvCxnSpPr/>
      </xdr:nvCxnSpPr>
      <xdr:spPr>
        <a:xfrm flipV="1">
          <a:off x="16317595" y="5414170"/>
          <a:ext cx="1269" cy="1225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128133</xdr:rowOff>
    </xdr:from>
    <xdr:ext cx="469744" cy="259045"/>
    <xdr:sp macro="" textlink="">
      <xdr:nvSpPr>
        <xdr:cNvPr id="515" name="消防費最小値テキスト">
          <a:extLst>
            <a:ext uri="{FF2B5EF4-FFF2-40B4-BE49-F238E27FC236}">
              <a16:creationId xmlns:a16="http://schemas.microsoft.com/office/drawing/2014/main" id="{17B3CD12-29C7-4D5D-B860-B45523F5861F}"/>
            </a:ext>
          </a:extLst>
        </xdr:cNvPr>
        <xdr:cNvSpPr txBox="1"/>
      </xdr:nvSpPr>
      <xdr:spPr>
        <a:xfrm>
          <a:off x="16370300" y="664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124306</xdr:rowOff>
    </xdr:from>
    <xdr:to>
      <xdr:col>86</xdr:col>
      <xdr:colOff>25400</xdr:colOff>
      <xdr:row>38</xdr:row>
      <xdr:rowOff>124306</xdr:rowOff>
    </xdr:to>
    <xdr:cxnSp macro="">
      <xdr:nvCxnSpPr>
        <xdr:cNvPr id="516" name="直線コネクタ 515">
          <a:extLst>
            <a:ext uri="{FF2B5EF4-FFF2-40B4-BE49-F238E27FC236}">
              <a16:creationId xmlns:a16="http://schemas.microsoft.com/office/drawing/2014/main" id="{0A7585B9-C1ED-48D4-8A5B-A51F63F58083}"/>
            </a:ext>
          </a:extLst>
        </xdr:cNvPr>
        <xdr:cNvCxnSpPr/>
      </xdr:nvCxnSpPr>
      <xdr:spPr>
        <a:xfrm>
          <a:off x="16230600" y="6639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45897</xdr:rowOff>
    </xdr:from>
    <xdr:ext cx="599010" cy="259045"/>
    <xdr:sp macro="" textlink="">
      <xdr:nvSpPr>
        <xdr:cNvPr id="517" name="消防費最大値テキスト">
          <a:extLst>
            <a:ext uri="{FF2B5EF4-FFF2-40B4-BE49-F238E27FC236}">
              <a16:creationId xmlns:a16="http://schemas.microsoft.com/office/drawing/2014/main" id="{2EFDCDF9-CFDB-40D3-8C21-40A80A60DA43}"/>
            </a:ext>
          </a:extLst>
        </xdr:cNvPr>
        <xdr:cNvSpPr txBox="1"/>
      </xdr:nvSpPr>
      <xdr:spPr>
        <a:xfrm>
          <a:off x="16370300" y="518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542,708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99220</xdr:rowOff>
    </xdr:from>
    <xdr:to>
      <xdr:col>86</xdr:col>
      <xdr:colOff>25400</xdr:colOff>
      <xdr:row>31</xdr:row>
      <xdr:rowOff>99220</xdr:rowOff>
    </xdr:to>
    <xdr:cxnSp macro="">
      <xdr:nvCxnSpPr>
        <xdr:cNvPr id="518" name="直線コネクタ 517">
          <a:extLst>
            <a:ext uri="{FF2B5EF4-FFF2-40B4-BE49-F238E27FC236}">
              <a16:creationId xmlns:a16="http://schemas.microsoft.com/office/drawing/2014/main" id="{CD744AD9-9EAD-4F0B-A22B-7B64C69672DA}"/>
            </a:ext>
          </a:extLst>
        </xdr:cNvPr>
        <xdr:cNvCxnSpPr/>
      </xdr:nvCxnSpPr>
      <xdr:spPr>
        <a:xfrm>
          <a:off x="16230600" y="541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65174</xdr:rowOff>
    </xdr:from>
    <xdr:to>
      <xdr:col>85</xdr:col>
      <xdr:colOff>127000</xdr:colOff>
      <xdr:row>38</xdr:row>
      <xdr:rowOff>75466</xdr:rowOff>
    </xdr:to>
    <xdr:cxnSp macro="">
      <xdr:nvCxnSpPr>
        <xdr:cNvPr id="519" name="直線コネクタ 518">
          <a:extLst>
            <a:ext uri="{FF2B5EF4-FFF2-40B4-BE49-F238E27FC236}">
              <a16:creationId xmlns:a16="http://schemas.microsoft.com/office/drawing/2014/main" id="{10673F6D-24E5-46F9-B607-793CC8E14A4F}"/>
            </a:ext>
          </a:extLst>
        </xdr:cNvPr>
        <xdr:cNvCxnSpPr/>
      </xdr:nvCxnSpPr>
      <xdr:spPr>
        <a:xfrm flipV="1">
          <a:off x="15481300" y="6580274"/>
          <a:ext cx="838200" cy="1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151284</xdr:rowOff>
    </xdr:from>
    <xdr:ext cx="534377" cy="259045"/>
    <xdr:sp macro="" textlink="">
      <xdr:nvSpPr>
        <xdr:cNvPr id="520" name="消防費平均値テキスト">
          <a:extLst>
            <a:ext uri="{FF2B5EF4-FFF2-40B4-BE49-F238E27FC236}">
              <a16:creationId xmlns:a16="http://schemas.microsoft.com/office/drawing/2014/main" id="{84DC057D-CD6B-4793-858C-4E6685F0A371}"/>
            </a:ext>
          </a:extLst>
        </xdr:cNvPr>
        <xdr:cNvSpPr txBox="1"/>
      </xdr:nvSpPr>
      <xdr:spPr>
        <a:xfrm>
          <a:off x="16370300" y="6323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128407</xdr:rowOff>
    </xdr:from>
    <xdr:to>
      <xdr:col>85</xdr:col>
      <xdr:colOff>177800</xdr:colOff>
      <xdr:row>38</xdr:row>
      <xdr:rowOff>58556</xdr:rowOff>
    </xdr:to>
    <xdr:sp macro="" textlink="">
      <xdr:nvSpPr>
        <xdr:cNvPr id="521" name="フローチャート: 判断 520">
          <a:extLst>
            <a:ext uri="{FF2B5EF4-FFF2-40B4-BE49-F238E27FC236}">
              <a16:creationId xmlns:a16="http://schemas.microsoft.com/office/drawing/2014/main" id="{7908DD89-5A05-4C27-B70F-25743C564E77}"/>
            </a:ext>
          </a:extLst>
        </xdr:cNvPr>
        <xdr:cNvSpPr/>
      </xdr:nvSpPr>
      <xdr:spPr>
        <a:xfrm>
          <a:off x="16268700" y="647205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71524</xdr:rowOff>
    </xdr:from>
    <xdr:to>
      <xdr:col>81</xdr:col>
      <xdr:colOff>50800</xdr:colOff>
      <xdr:row>38</xdr:row>
      <xdr:rowOff>75466</xdr:rowOff>
    </xdr:to>
    <xdr:cxnSp macro="">
      <xdr:nvCxnSpPr>
        <xdr:cNvPr id="522" name="直線コネクタ 521">
          <a:extLst>
            <a:ext uri="{FF2B5EF4-FFF2-40B4-BE49-F238E27FC236}">
              <a16:creationId xmlns:a16="http://schemas.microsoft.com/office/drawing/2014/main" id="{7173449F-B3C4-4BF1-8180-5F2E338D6BD2}"/>
            </a:ext>
          </a:extLst>
        </xdr:cNvPr>
        <xdr:cNvCxnSpPr/>
      </xdr:nvCxnSpPr>
      <xdr:spPr>
        <a:xfrm>
          <a:off x="14592300" y="6586624"/>
          <a:ext cx="889000" cy="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130185</xdr:rowOff>
    </xdr:from>
    <xdr:to>
      <xdr:col>81</xdr:col>
      <xdr:colOff>101600</xdr:colOff>
      <xdr:row>38</xdr:row>
      <xdr:rowOff>60335</xdr:rowOff>
    </xdr:to>
    <xdr:sp macro="" textlink="">
      <xdr:nvSpPr>
        <xdr:cNvPr id="523" name="フローチャート: 判断 522">
          <a:extLst>
            <a:ext uri="{FF2B5EF4-FFF2-40B4-BE49-F238E27FC236}">
              <a16:creationId xmlns:a16="http://schemas.microsoft.com/office/drawing/2014/main" id="{F9D96270-330B-4FB0-BEC1-BCDAA7C2FEDB}"/>
            </a:ext>
          </a:extLst>
        </xdr:cNvPr>
        <xdr:cNvSpPr/>
      </xdr:nvSpPr>
      <xdr:spPr>
        <a:xfrm>
          <a:off x="15430500" y="647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76862</xdr:rowOff>
    </xdr:from>
    <xdr:ext cx="534377" cy="259045"/>
    <xdr:sp macro="" textlink="">
      <xdr:nvSpPr>
        <xdr:cNvPr id="524" name="テキスト ボックス 523">
          <a:extLst>
            <a:ext uri="{FF2B5EF4-FFF2-40B4-BE49-F238E27FC236}">
              <a16:creationId xmlns:a16="http://schemas.microsoft.com/office/drawing/2014/main" id="{3FEADD0A-9F48-4099-BFD8-0E32F850C928}"/>
            </a:ext>
          </a:extLst>
        </xdr:cNvPr>
        <xdr:cNvSpPr txBox="1"/>
      </xdr:nvSpPr>
      <xdr:spPr>
        <a:xfrm>
          <a:off x="15214111" y="624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71524</xdr:rowOff>
    </xdr:from>
    <xdr:to>
      <xdr:col>76</xdr:col>
      <xdr:colOff>114300</xdr:colOff>
      <xdr:row>38</xdr:row>
      <xdr:rowOff>75825</xdr:rowOff>
    </xdr:to>
    <xdr:cxnSp macro="">
      <xdr:nvCxnSpPr>
        <xdr:cNvPr id="525" name="直線コネクタ 524">
          <a:extLst>
            <a:ext uri="{FF2B5EF4-FFF2-40B4-BE49-F238E27FC236}">
              <a16:creationId xmlns:a16="http://schemas.microsoft.com/office/drawing/2014/main" id="{F018601A-F914-4B6D-BB14-40B8C93B29BA}"/>
            </a:ext>
          </a:extLst>
        </xdr:cNvPr>
        <xdr:cNvCxnSpPr/>
      </xdr:nvCxnSpPr>
      <xdr:spPr>
        <a:xfrm flipV="1">
          <a:off x="13703300" y="6586624"/>
          <a:ext cx="889000" cy="4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100414</xdr:rowOff>
    </xdr:from>
    <xdr:to>
      <xdr:col>76</xdr:col>
      <xdr:colOff>165100</xdr:colOff>
      <xdr:row>38</xdr:row>
      <xdr:rowOff>30564</xdr:rowOff>
    </xdr:to>
    <xdr:sp macro="" textlink="">
      <xdr:nvSpPr>
        <xdr:cNvPr id="526" name="フローチャート: 判断 525">
          <a:extLst>
            <a:ext uri="{FF2B5EF4-FFF2-40B4-BE49-F238E27FC236}">
              <a16:creationId xmlns:a16="http://schemas.microsoft.com/office/drawing/2014/main" id="{19316785-06A1-4B4D-A133-692D387117D7}"/>
            </a:ext>
          </a:extLst>
        </xdr:cNvPr>
        <xdr:cNvSpPr/>
      </xdr:nvSpPr>
      <xdr:spPr>
        <a:xfrm>
          <a:off x="14541500" y="644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47091</xdr:rowOff>
    </xdr:from>
    <xdr:ext cx="534377" cy="259045"/>
    <xdr:sp macro="" textlink="">
      <xdr:nvSpPr>
        <xdr:cNvPr id="527" name="テキスト ボックス 526">
          <a:extLst>
            <a:ext uri="{FF2B5EF4-FFF2-40B4-BE49-F238E27FC236}">
              <a16:creationId xmlns:a16="http://schemas.microsoft.com/office/drawing/2014/main" id="{376770D2-0625-4109-A288-B24EF44D3EDC}"/>
            </a:ext>
          </a:extLst>
        </xdr:cNvPr>
        <xdr:cNvSpPr txBox="1"/>
      </xdr:nvSpPr>
      <xdr:spPr>
        <a:xfrm>
          <a:off x="14325111" y="621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72396</xdr:rowOff>
    </xdr:from>
    <xdr:to>
      <xdr:col>71</xdr:col>
      <xdr:colOff>177800</xdr:colOff>
      <xdr:row>38</xdr:row>
      <xdr:rowOff>75825</xdr:rowOff>
    </xdr:to>
    <xdr:cxnSp macro="">
      <xdr:nvCxnSpPr>
        <xdr:cNvPr id="528" name="直線コネクタ 527">
          <a:extLst>
            <a:ext uri="{FF2B5EF4-FFF2-40B4-BE49-F238E27FC236}">
              <a16:creationId xmlns:a16="http://schemas.microsoft.com/office/drawing/2014/main" id="{E8520863-3C9F-46E7-8C6C-7DCFD08B24ED}"/>
            </a:ext>
          </a:extLst>
        </xdr:cNvPr>
        <xdr:cNvCxnSpPr/>
      </xdr:nvCxnSpPr>
      <xdr:spPr>
        <a:xfrm>
          <a:off x="12814300" y="6587496"/>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155898</xdr:rowOff>
    </xdr:from>
    <xdr:to>
      <xdr:col>72</xdr:col>
      <xdr:colOff>38100</xdr:colOff>
      <xdr:row>38</xdr:row>
      <xdr:rowOff>86048</xdr:rowOff>
    </xdr:to>
    <xdr:sp macro="" textlink="">
      <xdr:nvSpPr>
        <xdr:cNvPr id="529" name="フローチャート: 判断 528">
          <a:extLst>
            <a:ext uri="{FF2B5EF4-FFF2-40B4-BE49-F238E27FC236}">
              <a16:creationId xmlns:a16="http://schemas.microsoft.com/office/drawing/2014/main" id="{C3702E3B-0109-440E-9AF1-649018386EB9}"/>
            </a:ext>
          </a:extLst>
        </xdr:cNvPr>
        <xdr:cNvSpPr/>
      </xdr:nvSpPr>
      <xdr:spPr>
        <a:xfrm>
          <a:off x="13652500" y="649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102575</xdr:rowOff>
    </xdr:from>
    <xdr:ext cx="534377" cy="259045"/>
    <xdr:sp macro="" textlink="">
      <xdr:nvSpPr>
        <xdr:cNvPr id="530" name="テキスト ボックス 529">
          <a:extLst>
            <a:ext uri="{FF2B5EF4-FFF2-40B4-BE49-F238E27FC236}">
              <a16:creationId xmlns:a16="http://schemas.microsoft.com/office/drawing/2014/main" id="{F027CB51-4495-4083-A026-6CD8D744C2D7}"/>
            </a:ext>
          </a:extLst>
        </xdr:cNvPr>
        <xdr:cNvSpPr txBox="1"/>
      </xdr:nvSpPr>
      <xdr:spPr>
        <a:xfrm>
          <a:off x="13436111" y="627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165257</xdr:rowOff>
    </xdr:from>
    <xdr:to>
      <xdr:col>67</xdr:col>
      <xdr:colOff>101600</xdr:colOff>
      <xdr:row>38</xdr:row>
      <xdr:rowOff>95407</xdr:rowOff>
    </xdr:to>
    <xdr:sp macro="" textlink="">
      <xdr:nvSpPr>
        <xdr:cNvPr id="531" name="フローチャート: 判断 530">
          <a:extLst>
            <a:ext uri="{FF2B5EF4-FFF2-40B4-BE49-F238E27FC236}">
              <a16:creationId xmlns:a16="http://schemas.microsoft.com/office/drawing/2014/main" id="{11FB0854-738D-4689-AAAB-A7C9ED2749CB}"/>
            </a:ext>
          </a:extLst>
        </xdr:cNvPr>
        <xdr:cNvSpPr/>
      </xdr:nvSpPr>
      <xdr:spPr>
        <a:xfrm>
          <a:off x="12763500" y="650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111934</xdr:rowOff>
    </xdr:from>
    <xdr:ext cx="534377" cy="259045"/>
    <xdr:sp macro="" textlink="">
      <xdr:nvSpPr>
        <xdr:cNvPr id="532" name="テキスト ボックス 531">
          <a:extLst>
            <a:ext uri="{FF2B5EF4-FFF2-40B4-BE49-F238E27FC236}">
              <a16:creationId xmlns:a16="http://schemas.microsoft.com/office/drawing/2014/main" id="{BB2FDC28-6DDB-49AB-B334-F5630818518C}"/>
            </a:ext>
          </a:extLst>
        </xdr:cNvPr>
        <xdr:cNvSpPr txBox="1"/>
      </xdr:nvSpPr>
      <xdr:spPr>
        <a:xfrm>
          <a:off x="12547111" y="628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71E7A080-1B56-4E49-8142-FE5AEEB3D0F1}"/>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1F2816A6-86FD-450E-ABF0-CC4B230FD46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7F562519-B724-43A9-BF84-6C8BC4F481A5}"/>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AA136289-4C32-470A-A5A1-BAC8A822C034}"/>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87B8FBF2-9F5D-4B3D-862E-96CF356A4C9D}"/>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14374</xdr:rowOff>
    </xdr:from>
    <xdr:to>
      <xdr:col>85</xdr:col>
      <xdr:colOff>177800</xdr:colOff>
      <xdr:row>38</xdr:row>
      <xdr:rowOff>115974</xdr:rowOff>
    </xdr:to>
    <xdr:sp macro="" textlink="">
      <xdr:nvSpPr>
        <xdr:cNvPr id="538" name="楕円 537">
          <a:extLst>
            <a:ext uri="{FF2B5EF4-FFF2-40B4-BE49-F238E27FC236}">
              <a16:creationId xmlns:a16="http://schemas.microsoft.com/office/drawing/2014/main" id="{E392645E-B9D3-4A91-80F5-86134EEC1B6D}"/>
            </a:ext>
          </a:extLst>
        </xdr:cNvPr>
        <xdr:cNvSpPr/>
      </xdr:nvSpPr>
      <xdr:spPr>
        <a:xfrm>
          <a:off x="16268700" y="652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106834</xdr:rowOff>
    </xdr:from>
    <xdr:ext cx="534377" cy="259045"/>
    <xdr:sp macro="" textlink="">
      <xdr:nvSpPr>
        <xdr:cNvPr id="539" name="消防費該当値テキスト">
          <a:extLst>
            <a:ext uri="{FF2B5EF4-FFF2-40B4-BE49-F238E27FC236}">
              <a16:creationId xmlns:a16="http://schemas.microsoft.com/office/drawing/2014/main" id="{8EDA8B18-2604-4715-8DC0-B1806FCA6074}"/>
            </a:ext>
          </a:extLst>
        </xdr:cNvPr>
        <xdr:cNvSpPr txBox="1"/>
      </xdr:nvSpPr>
      <xdr:spPr>
        <a:xfrm>
          <a:off x="16370300" y="645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24666</xdr:rowOff>
    </xdr:from>
    <xdr:to>
      <xdr:col>81</xdr:col>
      <xdr:colOff>101600</xdr:colOff>
      <xdr:row>38</xdr:row>
      <xdr:rowOff>126266</xdr:rowOff>
    </xdr:to>
    <xdr:sp macro="" textlink="">
      <xdr:nvSpPr>
        <xdr:cNvPr id="540" name="楕円 539">
          <a:extLst>
            <a:ext uri="{FF2B5EF4-FFF2-40B4-BE49-F238E27FC236}">
              <a16:creationId xmlns:a16="http://schemas.microsoft.com/office/drawing/2014/main" id="{02A5896D-AD0E-43D0-8B57-E1AC6BA7C6A7}"/>
            </a:ext>
          </a:extLst>
        </xdr:cNvPr>
        <xdr:cNvSpPr/>
      </xdr:nvSpPr>
      <xdr:spPr>
        <a:xfrm>
          <a:off x="15430500" y="653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117393</xdr:rowOff>
    </xdr:from>
    <xdr:ext cx="534377" cy="259045"/>
    <xdr:sp macro="" textlink="">
      <xdr:nvSpPr>
        <xdr:cNvPr id="541" name="テキスト ボックス 540">
          <a:extLst>
            <a:ext uri="{FF2B5EF4-FFF2-40B4-BE49-F238E27FC236}">
              <a16:creationId xmlns:a16="http://schemas.microsoft.com/office/drawing/2014/main" id="{881D5B34-11B6-486A-B7A2-ECA64BD4453B}"/>
            </a:ext>
          </a:extLst>
        </xdr:cNvPr>
        <xdr:cNvSpPr txBox="1"/>
      </xdr:nvSpPr>
      <xdr:spPr>
        <a:xfrm>
          <a:off x="15214111" y="663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20724</xdr:rowOff>
    </xdr:from>
    <xdr:to>
      <xdr:col>76</xdr:col>
      <xdr:colOff>165100</xdr:colOff>
      <xdr:row>38</xdr:row>
      <xdr:rowOff>122324</xdr:rowOff>
    </xdr:to>
    <xdr:sp macro="" textlink="">
      <xdr:nvSpPr>
        <xdr:cNvPr id="542" name="楕円 541">
          <a:extLst>
            <a:ext uri="{FF2B5EF4-FFF2-40B4-BE49-F238E27FC236}">
              <a16:creationId xmlns:a16="http://schemas.microsoft.com/office/drawing/2014/main" id="{D6A48EA4-9367-4352-9A5F-CF28DEDBAC66}"/>
            </a:ext>
          </a:extLst>
        </xdr:cNvPr>
        <xdr:cNvSpPr/>
      </xdr:nvSpPr>
      <xdr:spPr>
        <a:xfrm>
          <a:off x="14541500" y="653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113451</xdr:rowOff>
    </xdr:from>
    <xdr:ext cx="534377" cy="259045"/>
    <xdr:sp macro="" textlink="">
      <xdr:nvSpPr>
        <xdr:cNvPr id="543" name="テキスト ボックス 542">
          <a:extLst>
            <a:ext uri="{FF2B5EF4-FFF2-40B4-BE49-F238E27FC236}">
              <a16:creationId xmlns:a16="http://schemas.microsoft.com/office/drawing/2014/main" id="{B919481D-9E54-429B-A099-CE97638722AF}"/>
            </a:ext>
          </a:extLst>
        </xdr:cNvPr>
        <xdr:cNvSpPr txBox="1"/>
      </xdr:nvSpPr>
      <xdr:spPr>
        <a:xfrm>
          <a:off x="14325111" y="6628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25025</xdr:rowOff>
    </xdr:from>
    <xdr:to>
      <xdr:col>72</xdr:col>
      <xdr:colOff>38100</xdr:colOff>
      <xdr:row>38</xdr:row>
      <xdr:rowOff>126625</xdr:rowOff>
    </xdr:to>
    <xdr:sp macro="" textlink="">
      <xdr:nvSpPr>
        <xdr:cNvPr id="544" name="楕円 543">
          <a:extLst>
            <a:ext uri="{FF2B5EF4-FFF2-40B4-BE49-F238E27FC236}">
              <a16:creationId xmlns:a16="http://schemas.microsoft.com/office/drawing/2014/main" id="{CE6A82DD-0EA5-489C-9F37-E2A4BF477CD9}"/>
            </a:ext>
          </a:extLst>
        </xdr:cNvPr>
        <xdr:cNvSpPr/>
      </xdr:nvSpPr>
      <xdr:spPr>
        <a:xfrm>
          <a:off x="13652500" y="654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117752</xdr:rowOff>
    </xdr:from>
    <xdr:ext cx="534377" cy="259045"/>
    <xdr:sp macro="" textlink="">
      <xdr:nvSpPr>
        <xdr:cNvPr id="545" name="テキスト ボックス 544">
          <a:extLst>
            <a:ext uri="{FF2B5EF4-FFF2-40B4-BE49-F238E27FC236}">
              <a16:creationId xmlns:a16="http://schemas.microsoft.com/office/drawing/2014/main" id="{02737433-1846-4D6D-AA0A-CDA9C2010025}"/>
            </a:ext>
          </a:extLst>
        </xdr:cNvPr>
        <xdr:cNvSpPr txBox="1"/>
      </xdr:nvSpPr>
      <xdr:spPr>
        <a:xfrm>
          <a:off x="13436111" y="6632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21596</xdr:rowOff>
    </xdr:from>
    <xdr:to>
      <xdr:col>67</xdr:col>
      <xdr:colOff>101600</xdr:colOff>
      <xdr:row>38</xdr:row>
      <xdr:rowOff>123196</xdr:rowOff>
    </xdr:to>
    <xdr:sp macro="" textlink="">
      <xdr:nvSpPr>
        <xdr:cNvPr id="546" name="楕円 545">
          <a:extLst>
            <a:ext uri="{FF2B5EF4-FFF2-40B4-BE49-F238E27FC236}">
              <a16:creationId xmlns:a16="http://schemas.microsoft.com/office/drawing/2014/main" id="{95888B9C-9256-4535-B262-C56ED0D01DFA}"/>
            </a:ext>
          </a:extLst>
        </xdr:cNvPr>
        <xdr:cNvSpPr/>
      </xdr:nvSpPr>
      <xdr:spPr>
        <a:xfrm>
          <a:off x="12763500" y="653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114323</xdr:rowOff>
    </xdr:from>
    <xdr:ext cx="534377" cy="259045"/>
    <xdr:sp macro="" textlink="">
      <xdr:nvSpPr>
        <xdr:cNvPr id="547" name="テキスト ボックス 546">
          <a:extLst>
            <a:ext uri="{FF2B5EF4-FFF2-40B4-BE49-F238E27FC236}">
              <a16:creationId xmlns:a16="http://schemas.microsoft.com/office/drawing/2014/main" id="{D3AD490B-AE42-4340-AD1C-E2FCEB0C06DA}"/>
            </a:ext>
          </a:extLst>
        </xdr:cNvPr>
        <xdr:cNvSpPr txBox="1"/>
      </xdr:nvSpPr>
      <xdr:spPr>
        <a:xfrm>
          <a:off x="12547111" y="662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D20D4B41-51E2-4E52-85DF-A1D4980D976B}"/>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A26A3BB9-C432-49BF-86B8-D7AB61DC8E2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BE568C2D-A7AB-4507-8E35-530216B45AFF}"/>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2580046A-02E1-4606-9B92-A7337BC58783}"/>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F706FD49-C4AB-4820-ABD0-6AA793A7FAC2}"/>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45A4DAC5-58CC-4DC0-8CF1-6396181E346F}"/>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BFE36973-050C-4570-A369-6BA1B81B62AB}"/>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B2A6AE2-AAF8-4D3F-AB65-D78E47A970E3}"/>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245CAB5B-0E93-4677-868B-0D9B55B4038E}"/>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A37DA8C5-88CD-4CB0-9513-4C88D97AC20E}"/>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C90C7B2F-2892-4162-AD98-D8D1D31DDB05}"/>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B2972718-9006-4CD6-A2C5-648A21946984}"/>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F1F29959-DFB1-485E-89C0-FDA95D27F817}"/>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5BAD3549-EC43-4714-A3E9-2CA48AE87925}"/>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D919CC1F-582B-4C4E-A5B5-5F311944FDAD}"/>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ADA9D6E6-C658-4EB1-BC2B-CDA7E6AFE768}"/>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281D077D-B4A2-40CB-8F56-563B17D76812}"/>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D917A5DC-DAF1-4C11-A94A-F2D9BF372CA4}"/>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736F5810-C698-4C0D-BCB7-CC1B8972993A}"/>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2A43F0E9-F3B0-4DFC-B16D-DF0CD0A4BD8A}"/>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AA990D24-F0B2-46C0-BC98-1456629F1752}"/>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a16="http://schemas.microsoft.com/office/drawing/2014/main" id="{135777C5-8795-4339-B7EC-A90A118BEACE}"/>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167F2DBA-00A3-446B-8FC2-5BF39DE0898E}"/>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126016</xdr:rowOff>
    </xdr:from>
    <xdr:to>
      <xdr:col>85</xdr:col>
      <xdr:colOff>126364</xdr:colOff>
      <xdr:row>58</xdr:row>
      <xdr:rowOff>120778</xdr:rowOff>
    </xdr:to>
    <xdr:cxnSp macro="">
      <xdr:nvCxnSpPr>
        <xdr:cNvPr id="571" name="直線コネクタ 570">
          <a:extLst>
            <a:ext uri="{FF2B5EF4-FFF2-40B4-BE49-F238E27FC236}">
              <a16:creationId xmlns:a16="http://schemas.microsoft.com/office/drawing/2014/main" id="{B6BF4678-5E7D-4883-9FFE-A91D9CB67F06}"/>
            </a:ext>
          </a:extLst>
        </xdr:cNvPr>
        <xdr:cNvCxnSpPr/>
      </xdr:nvCxnSpPr>
      <xdr:spPr>
        <a:xfrm flipV="1">
          <a:off x="16317595" y="8698516"/>
          <a:ext cx="1269" cy="1366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124605</xdr:rowOff>
    </xdr:from>
    <xdr:ext cx="534377" cy="259045"/>
    <xdr:sp macro="" textlink="">
      <xdr:nvSpPr>
        <xdr:cNvPr id="572" name="教育費最小値テキスト">
          <a:extLst>
            <a:ext uri="{FF2B5EF4-FFF2-40B4-BE49-F238E27FC236}">
              <a16:creationId xmlns:a16="http://schemas.microsoft.com/office/drawing/2014/main" id="{AC76047D-7B83-46A8-A811-FA2290EC06A1}"/>
            </a:ext>
          </a:extLst>
        </xdr:cNvPr>
        <xdr:cNvSpPr txBox="1"/>
      </xdr:nvSpPr>
      <xdr:spPr>
        <a:xfrm>
          <a:off x="16370300" y="1006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120778</xdr:rowOff>
    </xdr:from>
    <xdr:to>
      <xdr:col>86</xdr:col>
      <xdr:colOff>25400</xdr:colOff>
      <xdr:row>58</xdr:row>
      <xdr:rowOff>120778</xdr:rowOff>
    </xdr:to>
    <xdr:cxnSp macro="">
      <xdr:nvCxnSpPr>
        <xdr:cNvPr id="573" name="直線コネクタ 572">
          <a:extLst>
            <a:ext uri="{FF2B5EF4-FFF2-40B4-BE49-F238E27FC236}">
              <a16:creationId xmlns:a16="http://schemas.microsoft.com/office/drawing/2014/main" id="{28FB52F5-5FD2-48F3-8ACB-B854CAF5155E}"/>
            </a:ext>
          </a:extLst>
        </xdr:cNvPr>
        <xdr:cNvCxnSpPr/>
      </xdr:nvCxnSpPr>
      <xdr:spPr>
        <a:xfrm>
          <a:off x="16230600" y="1006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72693</xdr:rowOff>
    </xdr:from>
    <xdr:ext cx="599010" cy="259045"/>
    <xdr:sp macro="" textlink="">
      <xdr:nvSpPr>
        <xdr:cNvPr id="574" name="教育費最大値テキスト">
          <a:extLst>
            <a:ext uri="{FF2B5EF4-FFF2-40B4-BE49-F238E27FC236}">
              <a16:creationId xmlns:a16="http://schemas.microsoft.com/office/drawing/2014/main" id="{DD9FBABF-25E4-4A20-B289-757639C4BEDD}"/>
            </a:ext>
          </a:extLst>
        </xdr:cNvPr>
        <xdr:cNvSpPr txBox="1"/>
      </xdr:nvSpPr>
      <xdr:spPr>
        <a:xfrm>
          <a:off x="16370300" y="847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767,183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126016</xdr:rowOff>
    </xdr:from>
    <xdr:to>
      <xdr:col>86</xdr:col>
      <xdr:colOff>25400</xdr:colOff>
      <xdr:row>50</xdr:row>
      <xdr:rowOff>126016</xdr:rowOff>
    </xdr:to>
    <xdr:cxnSp macro="">
      <xdr:nvCxnSpPr>
        <xdr:cNvPr id="575" name="直線コネクタ 574">
          <a:extLst>
            <a:ext uri="{FF2B5EF4-FFF2-40B4-BE49-F238E27FC236}">
              <a16:creationId xmlns:a16="http://schemas.microsoft.com/office/drawing/2014/main" id="{85266410-A954-4401-AC8A-EF5C162B4A55}"/>
            </a:ext>
          </a:extLst>
        </xdr:cNvPr>
        <xdr:cNvCxnSpPr/>
      </xdr:nvCxnSpPr>
      <xdr:spPr>
        <a:xfrm>
          <a:off x="16230600" y="869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16049</xdr:rowOff>
    </xdr:from>
    <xdr:to>
      <xdr:col>85</xdr:col>
      <xdr:colOff>127000</xdr:colOff>
      <xdr:row>58</xdr:row>
      <xdr:rowOff>51739</xdr:rowOff>
    </xdr:to>
    <xdr:cxnSp macro="">
      <xdr:nvCxnSpPr>
        <xdr:cNvPr id="576" name="直線コネクタ 575">
          <a:extLst>
            <a:ext uri="{FF2B5EF4-FFF2-40B4-BE49-F238E27FC236}">
              <a16:creationId xmlns:a16="http://schemas.microsoft.com/office/drawing/2014/main" id="{E56D994C-90D7-49CD-B34A-23771A962ACB}"/>
            </a:ext>
          </a:extLst>
        </xdr:cNvPr>
        <xdr:cNvCxnSpPr/>
      </xdr:nvCxnSpPr>
      <xdr:spPr>
        <a:xfrm>
          <a:off x="15481300" y="9960149"/>
          <a:ext cx="838200" cy="3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97880</xdr:rowOff>
    </xdr:from>
    <xdr:ext cx="599010" cy="259045"/>
    <xdr:sp macro="" textlink="">
      <xdr:nvSpPr>
        <xdr:cNvPr id="577" name="教育費平均値テキスト">
          <a:extLst>
            <a:ext uri="{FF2B5EF4-FFF2-40B4-BE49-F238E27FC236}">
              <a16:creationId xmlns:a16="http://schemas.microsoft.com/office/drawing/2014/main" id="{79AFC876-B36D-42AD-A7C7-877BCD948585}"/>
            </a:ext>
          </a:extLst>
        </xdr:cNvPr>
        <xdr:cNvSpPr txBox="1"/>
      </xdr:nvSpPr>
      <xdr:spPr>
        <a:xfrm>
          <a:off x="16370300" y="96990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75003</xdr:rowOff>
    </xdr:from>
    <xdr:to>
      <xdr:col>85</xdr:col>
      <xdr:colOff>177800</xdr:colOff>
      <xdr:row>58</xdr:row>
      <xdr:rowOff>5153</xdr:rowOff>
    </xdr:to>
    <xdr:sp macro="" textlink="">
      <xdr:nvSpPr>
        <xdr:cNvPr id="578" name="フローチャート: 判断 577">
          <a:extLst>
            <a:ext uri="{FF2B5EF4-FFF2-40B4-BE49-F238E27FC236}">
              <a16:creationId xmlns:a16="http://schemas.microsoft.com/office/drawing/2014/main" id="{11815AE0-0944-46E3-B5DD-359B97F8DA58}"/>
            </a:ext>
          </a:extLst>
        </xdr:cNvPr>
        <xdr:cNvSpPr/>
      </xdr:nvSpPr>
      <xdr:spPr>
        <a:xfrm>
          <a:off x="162687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16049</xdr:rowOff>
    </xdr:from>
    <xdr:to>
      <xdr:col>81</xdr:col>
      <xdr:colOff>50800</xdr:colOff>
      <xdr:row>58</xdr:row>
      <xdr:rowOff>67539</xdr:rowOff>
    </xdr:to>
    <xdr:cxnSp macro="">
      <xdr:nvCxnSpPr>
        <xdr:cNvPr id="579" name="直線コネクタ 578">
          <a:extLst>
            <a:ext uri="{FF2B5EF4-FFF2-40B4-BE49-F238E27FC236}">
              <a16:creationId xmlns:a16="http://schemas.microsoft.com/office/drawing/2014/main" id="{3D203B53-E938-4959-9612-7F9D89AD8285}"/>
            </a:ext>
          </a:extLst>
        </xdr:cNvPr>
        <xdr:cNvCxnSpPr/>
      </xdr:nvCxnSpPr>
      <xdr:spPr>
        <a:xfrm flipV="1">
          <a:off x="14592300" y="9960149"/>
          <a:ext cx="889000" cy="5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70962</xdr:rowOff>
    </xdr:from>
    <xdr:to>
      <xdr:col>81</xdr:col>
      <xdr:colOff>101600</xdr:colOff>
      <xdr:row>58</xdr:row>
      <xdr:rowOff>1112</xdr:rowOff>
    </xdr:to>
    <xdr:sp macro="" textlink="">
      <xdr:nvSpPr>
        <xdr:cNvPr id="580" name="フローチャート: 判断 579">
          <a:extLst>
            <a:ext uri="{FF2B5EF4-FFF2-40B4-BE49-F238E27FC236}">
              <a16:creationId xmlns:a16="http://schemas.microsoft.com/office/drawing/2014/main" id="{29B409AB-9E06-4CBD-8836-2AB765D205A5}"/>
            </a:ext>
          </a:extLst>
        </xdr:cNvPr>
        <xdr:cNvSpPr/>
      </xdr:nvSpPr>
      <xdr:spPr>
        <a:xfrm>
          <a:off x="15430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17639</xdr:rowOff>
    </xdr:from>
    <xdr:ext cx="599010" cy="259045"/>
    <xdr:sp macro="" textlink="">
      <xdr:nvSpPr>
        <xdr:cNvPr id="581" name="テキスト ボックス 580">
          <a:extLst>
            <a:ext uri="{FF2B5EF4-FFF2-40B4-BE49-F238E27FC236}">
              <a16:creationId xmlns:a16="http://schemas.microsoft.com/office/drawing/2014/main" id="{13C515B9-534E-419E-A960-F2A0B5831C2C}"/>
            </a:ext>
          </a:extLst>
        </xdr:cNvPr>
        <xdr:cNvSpPr txBox="1"/>
      </xdr:nvSpPr>
      <xdr:spPr>
        <a:xfrm>
          <a:off x="15181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67539</xdr:rowOff>
    </xdr:from>
    <xdr:to>
      <xdr:col>76</xdr:col>
      <xdr:colOff>114300</xdr:colOff>
      <xdr:row>58</xdr:row>
      <xdr:rowOff>92334</xdr:rowOff>
    </xdr:to>
    <xdr:cxnSp macro="">
      <xdr:nvCxnSpPr>
        <xdr:cNvPr id="582" name="直線コネクタ 581">
          <a:extLst>
            <a:ext uri="{FF2B5EF4-FFF2-40B4-BE49-F238E27FC236}">
              <a16:creationId xmlns:a16="http://schemas.microsoft.com/office/drawing/2014/main" id="{AD6466B5-98CD-4A4F-B865-B3C2632C159A}"/>
            </a:ext>
          </a:extLst>
        </xdr:cNvPr>
        <xdr:cNvCxnSpPr/>
      </xdr:nvCxnSpPr>
      <xdr:spPr>
        <a:xfrm flipV="1">
          <a:off x="13703300" y="10011639"/>
          <a:ext cx="889000" cy="2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69658</xdr:rowOff>
    </xdr:from>
    <xdr:to>
      <xdr:col>76</xdr:col>
      <xdr:colOff>165100</xdr:colOff>
      <xdr:row>57</xdr:row>
      <xdr:rowOff>171258</xdr:rowOff>
    </xdr:to>
    <xdr:sp macro="" textlink="">
      <xdr:nvSpPr>
        <xdr:cNvPr id="583" name="フローチャート: 判断 582">
          <a:extLst>
            <a:ext uri="{FF2B5EF4-FFF2-40B4-BE49-F238E27FC236}">
              <a16:creationId xmlns:a16="http://schemas.microsoft.com/office/drawing/2014/main" id="{B4338392-CCA4-4687-A2AB-229865D279C5}"/>
            </a:ext>
          </a:extLst>
        </xdr:cNvPr>
        <xdr:cNvSpPr/>
      </xdr:nvSpPr>
      <xdr:spPr>
        <a:xfrm>
          <a:off x="14541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16335</xdr:rowOff>
    </xdr:from>
    <xdr:ext cx="599010" cy="259045"/>
    <xdr:sp macro="" textlink="">
      <xdr:nvSpPr>
        <xdr:cNvPr id="584" name="テキスト ボックス 583">
          <a:extLst>
            <a:ext uri="{FF2B5EF4-FFF2-40B4-BE49-F238E27FC236}">
              <a16:creationId xmlns:a16="http://schemas.microsoft.com/office/drawing/2014/main" id="{D9BDA659-E54F-4257-8809-930C6336E252}"/>
            </a:ext>
          </a:extLst>
        </xdr:cNvPr>
        <xdr:cNvSpPr txBox="1"/>
      </xdr:nvSpPr>
      <xdr:spPr>
        <a:xfrm>
          <a:off x="14292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62384</xdr:rowOff>
    </xdr:from>
    <xdr:to>
      <xdr:col>71</xdr:col>
      <xdr:colOff>177800</xdr:colOff>
      <xdr:row>58</xdr:row>
      <xdr:rowOff>92334</xdr:rowOff>
    </xdr:to>
    <xdr:cxnSp macro="">
      <xdr:nvCxnSpPr>
        <xdr:cNvPr id="585" name="直線コネクタ 584">
          <a:extLst>
            <a:ext uri="{FF2B5EF4-FFF2-40B4-BE49-F238E27FC236}">
              <a16:creationId xmlns:a16="http://schemas.microsoft.com/office/drawing/2014/main" id="{163F0267-C2E1-4AE5-AB98-EB9F31FD0F58}"/>
            </a:ext>
          </a:extLst>
        </xdr:cNvPr>
        <xdr:cNvCxnSpPr/>
      </xdr:nvCxnSpPr>
      <xdr:spPr>
        <a:xfrm>
          <a:off x="12814300" y="10006484"/>
          <a:ext cx="889000" cy="29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147281</xdr:rowOff>
    </xdr:from>
    <xdr:to>
      <xdr:col>72</xdr:col>
      <xdr:colOff>38100</xdr:colOff>
      <xdr:row>58</xdr:row>
      <xdr:rowOff>77431</xdr:rowOff>
    </xdr:to>
    <xdr:sp macro="" textlink="">
      <xdr:nvSpPr>
        <xdr:cNvPr id="586" name="フローチャート: 判断 585">
          <a:extLst>
            <a:ext uri="{FF2B5EF4-FFF2-40B4-BE49-F238E27FC236}">
              <a16:creationId xmlns:a16="http://schemas.microsoft.com/office/drawing/2014/main" id="{F4341451-E76E-46EF-A098-5CB4B0E847F6}"/>
            </a:ext>
          </a:extLst>
        </xdr:cNvPr>
        <xdr:cNvSpPr/>
      </xdr:nvSpPr>
      <xdr:spPr>
        <a:xfrm>
          <a:off x="13652500" y="991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93958</xdr:rowOff>
    </xdr:from>
    <xdr:ext cx="534377" cy="259045"/>
    <xdr:sp macro="" textlink="">
      <xdr:nvSpPr>
        <xdr:cNvPr id="587" name="テキスト ボックス 586">
          <a:extLst>
            <a:ext uri="{FF2B5EF4-FFF2-40B4-BE49-F238E27FC236}">
              <a16:creationId xmlns:a16="http://schemas.microsoft.com/office/drawing/2014/main" id="{89E08CD0-4D29-4F26-83B5-4A321ED5A943}"/>
            </a:ext>
          </a:extLst>
        </xdr:cNvPr>
        <xdr:cNvSpPr txBox="1"/>
      </xdr:nvSpPr>
      <xdr:spPr>
        <a:xfrm>
          <a:off x="13436111" y="96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157141</xdr:rowOff>
    </xdr:from>
    <xdr:to>
      <xdr:col>67</xdr:col>
      <xdr:colOff>101600</xdr:colOff>
      <xdr:row>58</xdr:row>
      <xdr:rowOff>87291</xdr:rowOff>
    </xdr:to>
    <xdr:sp macro="" textlink="">
      <xdr:nvSpPr>
        <xdr:cNvPr id="588" name="フローチャート: 判断 587">
          <a:extLst>
            <a:ext uri="{FF2B5EF4-FFF2-40B4-BE49-F238E27FC236}">
              <a16:creationId xmlns:a16="http://schemas.microsoft.com/office/drawing/2014/main" id="{08DA56D3-D4D0-41DD-9EB5-1E7522AAD2DA}"/>
            </a:ext>
          </a:extLst>
        </xdr:cNvPr>
        <xdr:cNvSpPr/>
      </xdr:nvSpPr>
      <xdr:spPr>
        <a:xfrm>
          <a:off x="12763500" y="99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103818</xdr:rowOff>
    </xdr:from>
    <xdr:ext cx="534377" cy="259045"/>
    <xdr:sp macro="" textlink="">
      <xdr:nvSpPr>
        <xdr:cNvPr id="589" name="テキスト ボックス 588">
          <a:extLst>
            <a:ext uri="{FF2B5EF4-FFF2-40B4-BE49-F238E27FC236}">
              <a16:creationId xmlns:a16="http://schemas.microsoft.com/office/drawing/2014/main" id="{E7CA7938-ACBA-4954-80F2-468F564B2FB6}"/>
            </a:ext>
          </a:extLst>
        </xdr:cNvPr>
        <xdr:cNvSpPr txBox="1"/>
      </xdr:nvSpPr>
      <xdr:spPr>
        <a:xfrm>
          <a:off x="12547111" y="970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2AC385AB-CD98-41CD-861B-8A5EF3CCE839}"/>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FC5B0429-D791-4524-B2E6-414742685892}"/>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86B99F85-FFED-4541-AB08-A419C23BB065}"/>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DB5DB938-5FB8-469D-9563-11DBA8F4D2BA}"/>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9183FD64-A594-4B6F-B688-311B8C1DBB51}"/>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939</xdr:rowOff>
    </xdr:from>
    <xdr:to>
      <xdr:col>85</xdr:col>
      <xdr:colOff>177800</xdr:colOff>
      <xdr:row>58</xdr:row>
      <xdr:rowOff>102539</xdr:rowOff>
    </xdr:to>
    <xdr:sp macro="" textlink="">
      <xdr:nvSpPr>
        <xdr:cNvPr id="595" name="楕円 594">
          <a:extLst>
            <a:ext uri="{FF2B5EF4-FFF2-40B4-BE49-F238E27FC236}">
              <a16:creationId xmlns:a16="http://schemas.microsoft.com/office/drawing/2014/main" id="{51E07AE0-3836-4FED-B1E1-BDD9C8169959}"/>
            </a:ext>
          </a:extLst>
        </xdr:cNvPr>
        <xdr:cNvSpPr/>
      </xdr:nvSpPr>
      <xdr:spPr>
        <a:xfrm>
          <a:off x="16268700" y="994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87316</xdr:rowOff>
    </xdr:from>
    <xdr:ext cx="534377" cy="259045"/>
    <xdr:sp macro="" textlink="">
      <xdr:nvSpPr>
        <xdr:cNvPr id="596" name="教育費該当値テキスト">
          <a:extLst>
            <a:ext uri="{FF2B5EF4-FFF2-40B4-BE49-F238E27FC236}">
              <a16:creationId xmlns:a16="http://schemas.microsoft.com/office/drawing/2014/main" id="{8B77B01F-3139-4F21-82B7-5D7275DD2DF7}"/>
            </a:ext>
          </a:extLst>
        </xdr:cNvPr>
        <xdr:cNvSpPr txBox="1"/>
      </xdr:nvSpPr>
      <xdr:spPr>
        <a:xfrm>
          <a:off x="16370300" y="985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136699</xdr:rowOff>
    </xdr:from>
    <xdr:to>
      <xdr:col>81</xdr:col>
      <xdr:colOff>101600</xdr:colOff>
      <xdr:row>58</xdr:row>
      <xdr:rowOff>66849</xdr:rowOff>
    </xdr:to>
    <xdr:sp macro="" textlink="">
      <xdr:nvSpPr>
        <xdr:cNvPr id="597" name="楕円 596">
          <a:extLst>
            <a:ext uri="{FF2B5EF4-FFF2-40B4-BE49-F238E27FC236}">
              <a16:creationId xmlns:a16="http://schemas.microsoft.com/office/drawing/2014/main" id="{1C19A3B0-0F58-4B0C-8AEB-21ED82ED5F7E}"/>
            </a:ext>
          </a:extLst>
        </xdr:cNvPr>
        <xdr:cNvSpPr/>
      </xdr:nvSpPr>
      <xdr:spPr>
        <a:xfrm>
          <a:off x="15430500" y="990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57976</xdr:rowOff>
    </xdr:from>
    <xdr:ext cx="599010" cy="259045"/>
    <xdr:sp macro="" textlink="">
      <xdr:nvSpPr>
        <xdr:cNvPr id="598" name="テキスト ボックス 597">
          <a:extLst>
            <a:ext uri="{FF2B5EF4-FFF2-40B4-BE49-F238E27FC236}">
              <a16:creationId xmlns:a16="http://schemas.microsoft.com/office/drawing/2014/main" id="{8F9A0FEE-C4EB-4F0D-B71E-3FE284D94F15}"/>
            </a:ext>
          </a:extLst>
        </xdr:cNvPr>
        <xdr:cNvSpPr txBox="1"/>
      </xdr:nvSpPr>
      <xdr:spPr>
        <a:xfrm>
          <a:off x="15181795" y="10002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16739</xdr:rowOff>
    </xdr:from>
    <xdr:to>
      <xdr:col>76</xdr:col>
      <xdr:colOff>165100</xdr:colOff>
      <xdr:row>58</xdr:row>
      <xdr:rowOff>118339</xdr:rowOff>
    </xdr:to>
    <xdr:sp macro="" textlink="">
      <xdr:nvSpPr>
        <xdr:cNvPr id="599" name="楕円 598">
          <a:extLst>
            <a:ext uri="{FF2B5EF4-FFF2-40B4-BE49-F238E27FC236}">
              <a16:creationId xmlns:a16="http://schemas.microsoft.com/office/drawing/2014/main" id="{CBE7D7CF-72A3-46B8-9A82-BB6F9427D226}"/>
            </a:ext>
          </a:extLst>
        </xdr:cNvPr>
        <xdr:cNvSpPr/>
      </xdr:nvSpPr>
      <xdr:spPr>
        <a:xfrm>
          <a:off x="14541500" y="996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109466</xdr:rowOff>
    </xdr:from>
    <xdr:ext cx="534377" cy="259045"/>
    <xdr:sp macro="" textlink="">
      <xdr:nvSpPr>
        <xdr:cNvPr id="600" name="テキスト ボックス 599">
          <a:extLst>
            <a:ext uri="{FF2B5EF4-FFF2-40B4-BE49-F238E27FC236}">
              <a16:creationId xmlns:a16="http://schemas.microsoft.com/office/drawing/2014/main" id="{4CBC28DE-F636-45D4-ABD9-0DF207C5EFAA}"/>
            </a:ext>
          </a:extLst>
        </xdr:cNvPr>
        <xdr:cNvSpPr txBox="1"/>
      </xdr:nvSpPr>
      <xdr:spPr>
        <a:xfrm>
          <a:off x="14325111" y="10053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41534</xdr:rowOff>
    </xdr:from>
    <xdr:to>
      <xdr:col>72</xdr:col>
      <xdr:colOff>38100</xdr:colOff>
      <xdr:row>58</xdr:row>
      <xdr:rowOff>143134</xdr:rowOff>
    </xdr:to>
    <xdr:sp macro="" textlink="">
      <xdr:nvSpPr>
        <xdr:cNvPr id="601" name="楕円 600">
          <a:extLst>
            <a:ext uri="{FF2B5EF4-FFF2-40B4-BE49-F238E27FC236}">
              <a16:creationId xmlns:a16="http://schemas.microsoft.com/office/drawing/2014/main" id="{D22BB226-1A3A-4267-AC05-09D02CBCE9FC}"/>
            </a:ext>
          </a:extLst>
        </xdr:cNvPr>
        <xdr:cNvSpPr/>
      </xdr:nvSpPr>
      <xdr:spPr>
        <a:xfrm>
          <a:off x="13652500" y="998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134261</xdr:rowOff>
    </xdr:from>
    <xdr:ext cx="534377" cy="259045"/>
    <xdr:sp macro="" textlink="">
      <xdr:nvSpPr>
        <xdr:cNvPr id="602" name="テキスト ボックス 601">
          <a:extLst>
            <a:ext uri="{FF2B5EF4-FFF2-40B4-BE49-F238E27FC236}">
              <a16:creationId xmlns:a16="http://schemas.microsoft.com/office/drawing/2014/main" id="{15D5BE79-42CA-40EF-A8EF-ABA6E0B1BB33}"/>
            </a:ext>
          </a:extLst>
        </xdr:cNvPr>
        <xdr:cNvSpPr txBox="1"/>
      </xdr:nvSpPr>
      <xdr:spPr>
        <a:xfrm>
          <a:off x="13436111" y="1007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11584</xdr:rowOff>
    </xdr:from>
    <xdr:to>
      <xdr:col>67</xdr:col>
      <xdr:colOff>101600</xdr:colOff>
      <xdr:row>58</xdr:row>
      <xdr:rowOff>113184</xdr:rowOff>
    </xdr:to>
    <xdr:sp macro="" textlink="">
      <xdr:nvSpPr>
        <xdr:cNvPr id="603" name="楕円 602">
          <a:extLst>
            <a:ext uri="{FF2B5EF4-FFF2-40B4-BE49-F238E27FC236}">
              <a16:creationId xmlns:a16="http://schemas.microsoft.com/office/drawing/2014/main" id="{4B2F1F37-ACA3-4A60-B61F-BA207AD699E5}"/>
            </a:ext>
          </a:extLst>
        </xdr:cNvPr>
        <xdr:cNvSpPr/>
      </xdr:nvSpPr>
      <xdr:spPr>
        <a:xfrm>
          <a:off x="12763500" y="995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104311</xdr:rowOff>
    </xdr:from>
    <xdr:ext cx="534377" cy="259045"/>
    <xdr:sp macro="" textlink="">
      <xdr:nvSpPr>
        <xdr:cNvPr id="604" name="テキスト ボックス 603">
          <a:extLst>
            <a:ext uri="{FF2B5EF4-FFF2-40B4-BE49-F238E27FC236}">
              <a16:creationId xmlns:a16="http://schemas.microsoft.com/office/drawing/2014/main" id="{67F62213-86D0-4FC5-908F-6CC5FEAED22B}"/>
            </a:ext>
          </a:extLst>
        </xdr:cNvPr>
        <xdr:cNvSpPr txBox="1"/>
      </xdr:nvSpPr>
      <xdr:spPr>
        <a:xfrm>
          <a:off x="12547111" y="1004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B955BE7C-8843-4A2F-AD17-B1914C8C6114}"/>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682AB808-B36E-4313-BEC6-E192B7489FC8}"/>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89C7D3FF-02E3-4F48-9459-06F84CEAFB59}"/>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5AC11CA9-E5FE-4BF3-B4A4-0244BA69E5C8}"/>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114032E0-8003-469F-B958-6AE51E6BEA7E}"/>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55E7898-58F3-4FEF-80F8-DB392B0D4A8D}"/>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B2AEDF07-E257-4672-8964-9F2429E3698C}"/>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949A7595-BCA8-4361-8003-F90E4E2A821F}"/>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B3614A90-6433-44CA-95BD-F5892DF23703}"/>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C778561B-7E7B-46FD-8F1E-E8206264DDFC}"/>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14A440EF-6EC0-4193-B764-09351D694974}"/>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8066D7A3-41F6-48A5-9329-C71E6404D5C6}"/>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CFBA1753-19C9-4546-A515-D16BF2A8F7F1}"/>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8" name="テキスト ボックス 617">
          <a:extLst>
            <a:ext uri="{FF2B5EF4-FFF2-40B4-BE49-F238E27FC236}">
              <a16:creationId xmlns:a16="http://schemas.microsoft.com/office/drawing/2014/main" id="{9FDE52C3-5182-4BFD-95F1-B7A41E478FF9}"/>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28EDFA81-140A-477D-9BBD-30F0543F9896}"/>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0" name="テキスト ボックス 619">
          <a:extLst>
            <a:ext uri="{FF2B5EF4-FFF2-40B4-BE49-F238E27FC236}">
              <a16:creationId xmlns:a16="http://schemas.microsoft.com/office/drawing/2014/main" id="{2A67EED7-8251-4A18-8D5E-AC1A127C675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185A8D95-6ABC-4828-BD07-EC6ECB0068DA}"/>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2" name="テキスト ボックス 621">
          <a:extLst>
            <a:ext uri="{FF2B5EF4-FFF2-40B4-BE49-F238E27FC236}">
              <a16:creationId xmlns:a16="http://schemas.microsoft.com/office/drawing/2014/main" id="{E0C04801-C58F-4550-96A6-939B0D029292}"/>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C4CBA1A3-9EBF-4B0E-BCDA-2B4CFE2BA7C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a:extLst>
            <a:ext uri="{FF2B5EF4-FFF2-40B4-BE49-F238E27FC236}">
              <a16:creationId xmlns:a16="http://schemas.microsoft.com/office/drawing/2014/main" id="{9DF1DF48-D65F-4AF8-8124-10885B7A6C68}"/>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C21F3FBD-5347-4E2B-92C9-E5B14092986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6" name="テキスト ボックス 625">
          <a:extLst>
            <a:ext uri="{FF2B5EF4-FFF2-40B4-BE49-F238E27FC236}">
              <a16:creationId xmlns:a16="http://schemas.microsoft.com/office/drawing/2014/main" id="{33E21E26-60DB-4139-8F30-8E40389DAEA1}"/>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5202FF5A-3569-4FF6-9003-2A4EFBE49316}"/>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75210</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71FE2C7C-2B5C-417A-9FC6-02FCD262086A}"/>
            </a:ext>
          </a:extLst>
        </xdr:cNvPr>
        <xdr:cNvCxnSpPr/>
      </xdr:nvCxnSpPr>
      <xdr:spPr>
        <a:xfrm flipV="1">
          <a:off x="16317595" y="12076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49004</xdr:rowOff>
    </xdr:from>
    <xdr:ext cx="249299" cy="259045"/>
    <xdr:sp macro="" textlink="">
      <xdr:nvSpPr>
        <xdr:cNvPr id="629" name="災害復旧費最小値テキスト">
          <a:extLst>
            <a:ext uri="{FF2B5EF4-FFF2-40B4-BE49-F238E27FC236}">
              <a16:creationId xmlns:a16="http://schemas.microsoft.com/office/drawing/2014/main" id="{5FFBD811-A37A-4A46-9DBD-C05D45B2C292}"/>
            </a:ext>
          </a:extLst>
        </xdr:cNvPr>
        <xdr:cNvSpPr txBox="1"/>
      </xdr:nvSpPr>
      <xdr:spPr>
        <a:xfrm>
          <a:off x="16370300" y="1359355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558CA732-113C-4BA2-BB27-12E4C9DE718C}"/>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21887</xdr:rowOff>
    </xdr:from>
    <xdr:ext cx="599010" cy="259045"/>
    <xdr:sp macro="" textlink="">
      <xdr:nvSpPr>
        <xdr:cNvPr id="631" name="災害復旧費最大値テキスト">
          <a:extLst>
            <a:ext uri="{FF2B5EF4-FFF2-40B4-BE49-F238E27FC236}">
              <a16:creationId xmlns:a16="http://schemas.microsoft.com/office/drawing/2014/main" id="{13D72525-B3C5-4F37-8868-8E5C72CE6F93}"/>
            </a:ext>
          </a:extLst>
        </xdr:cNvPr>
        <xdr:cNvSpPr txBox="1"/>
      </xdr:nvSpPr>
      <xdr:spPr>
        <a:xfrm>
          <a:off x="16370300" y="11851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793,853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75210</xdr:rowOff>
    </xdr:from>
    <xdr:to>
      <xdr:col>86</xdr:col>
      <xdr:colOff>25400</xdr:colOff>
      <xdr:row>70</xdr:row>
      <xdr:rowOff>75210</xdr:rowOff>
    </xdr:to>
    <xdr:cxnSp macro="">
      <xdr:nvCxnSpPr>
        <xdr:cNvPr id="632" name="直線コネクタ 631">
          <a:extLst>
            <a:ext uri="{FF2B5EF4-FFF2-40B4-BE49-F238E27FC236}">
              <a16:creationId xmlns:a16="http://schemas.microsoft.com/office/drawing/2014/main" id="{05555487-C2A2-4F69-9E56-1F10162C7EBC}"/>
            </a:ext>
          </a:extLst>
        </xdr:cNvPr>
        <xdr:cNvCxnSpPr/>
      </xdr:nvCxnSpPr>
      <xdr:spPr>
        <a:xfrm>
          <a:off x="16230600" y="12076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13269</xdr:rowOff>
    </xdr:from>
    <xdr:to>
      <xdr:col>85</xdr:col>
      <xdr:colOff>127000</xdr:colOff>
      <xdr:row>79</xdr:row>
      <xdr:rowOff>44343</xdr:rowOff>
    </xdr:to>
    <xdr:cxnSp macro="">
      <xdr:nvCxnSpPr>
        <xdr:cNvPr id="633" name="直線コネクタ 632">
          <a:extLst>
            <a:ext uri="{FF2B5EF4-FFF2-40B4-BE49-F238E27FC236}">
              <a16:creationId xmlns:a16="http://schemas.microsoft.com/office/drawing/2014/main" id="{047AF343-42B4-4902-8EB9-83AC02DB2163}"/>
            </a:ext>
          </a:extLst>
        </xdr:cNvPr>
        <xdr:cNvCxnSpPr/>
      </xdr:nvCxnSpPr>
      <xdr:spPr>
        <a:xfrm flipV="1">
          <a:off x="15481300" y="13557819"/>
          <a:ext cx="838200" cy="3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137904</xdr:rowOff>
    </xdr:from>
    <xdr:ext cx="534377" cy="259045"/>
    <xdr:sp macro="" textlink="">
      <xdr:nvSpPr>
        <xdr:cNvPr id="634" name="災害復旧費平均値テキスト">
          <a:extLst>
            <a:ext uri="{FF2B5EF4-FFF2-40B4-BE49-F238E27FC236}">
              <a16:creationId xmlns:a16="http://schemas.microsoft.com/office/drawing/2014/main" id="{50044037-0F4E-439E-98CF-295019F26F95}"/>
            </a:ext>
          </a:extLst>
        </xdr:cNvPr>
        <xdr:cNvSpPr txBox="1"/>
      </xdr:nvSpPr>
      <xdr:spPr>
        <a:xfrm>
          <a:off x="16370300" y="13339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115027</xdr:rowOff>
    </xdr:from>
    <xdr:to>
      <xdr:col>85</xdr:col>
      <xdr:colOff>177800</xdr:colOff>
      <xdr:row>79</xdr:row>
      <xdr:rowOff>45177</xdr:rowOff>
    </xdr:to>
    <xdr:sp macro="" textlink="">
      <xdr:nvSpPr>
        <xdr:cNvPr id="635" name="フローチャート: 判断 634">
          <a:extLst>
            <a:ext uri="{FF2B5EF4-FFF2-40B4-BE49-F238E27FC236}">
              <a16:creationId xmlns:a16="http://schemas.microsoft.com/office/drawing/2014/main" id="{129A551E-8AAD-4CAE-B607-7B7842E25A05}"/>
            </a:ext>
          </a:extLst>
        </xdr:cNvPr>
        <xdr:cNvSpPr/>
      </xdr:nvSpPr>
      <xdr:spPr>
        <a:xfrm>
          <a:off x="16268700" y="13488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31979</xdr:rowOff>
    </xdr:from>
    <xdr:to>
      <xdr:col>81</xdr:col>
      <xdr:colOff>50800</xdr:colOff>
      <xdr:row>79</xdr:row>
      <xdr:rowOff>44343</xdr:rowOff>
    </xdr:to>
    <xdr:cxnSp macro="">
      <xdr:nvCxnSpPr>
        <xdr:cNvPr id="636" name="直線コネクタ 635">
          <a:extLst>
            <a:ext uri="{FF2B5EF4-FFF2-40B4-BE49-F238E27FC236}">
              <a16:creationId xmlns:a16="http://schemas.microsoft.com/office/drawing/2014/main" id="{256A97A4-5C77-4782-ADC5-4EE21B3F7DE9}"/>
            </a:ext>
          </a:extLst>
        </xdr:cNvPr>
        <xdr:cNvCxnSpPr/>
      </xdr:nvCxnSpPr>
      <xdr:spPr>
        <a:xfrm>
          <a:off x="14592300" y="13576529"/>
          <a:ext cx="889000" cy="12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117103</xdr:rowOff>
    </xdr:from>
    <xdr:to>
      <xdr:col>81</xdr:col>
      <xdr:colOff>101600</xdr:colOff>
      <xdr:row>79</xdr:row>
      <xdr:rowOff>47253</xdr:rowOff>
    </xdr:to>
    <xdr:sp macro="" textlink="">
      <xdr:nvSpPr>
        <xdr:cNvPr id="637" name="フローチャート: 判断 636">
          <a:extLst>
            <a:ext uri="{FF2B5EF4-FFF2-40B4-BE49-F238E27FC236}">
              <a16:creationId xmlns:a16="http://schemas.microsoft.com/office/drawing/2014/main" id="{E7F733DB-3D85-447E-8BB8-243B28A2F019}"/>
            </a:ext>
          </a:extLst>
        </xdr:cNvPr>
        <xdr:cNvSpPr/>
      </xdr:nvSpPr>
      <xdr:spPr>
        <a:xfrm>
          <a:off x="15430500" y="1349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63780</xdr:rowOff>
    </xdr:from>
    <xdr:ext cx="534377" cy="259045"/>
    <xdr:sp macro="" textlink="">
      <xdr:nvSpPr>
        <xdr:cNvPr id="638" name="テキスト ボックス 637">
          <a:extLst>
            <a:ext uri="{FF2B5EF4-FFF2-40B4-BE49-F238E27FC236}">
              <a16:creationId xmlns:a16="http://schemas.microsoft.com/office/drawing/2014/main" id="{473F0E59-B5E7-4749-A9D4-950B9B42A6FD}"/>
            </a:ext>
          </a:extLst>
        </xdr:cNvPr>
        <xdr:cNvSpPr txBox="1"/>
      </xdr:nvSpPr>
      <xdr:spPr>
        <a:xfrm>
          <a:off x="15214111" y="1326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31979</xdr:rowOff>
    </xdr:from>
    <xdr:to>
      <xdr:col>76</xdr:col>
      <xdr:colOff>114300</xdr:colOff>
      <xdr:row>79</xdr:row>
      <xdr:rowOff>42776</xdr:rowOff>
    </xdr:to>
    <xdr:cxnSp macro="">
      <xdr:nvCxnSpPr>
        <xdr:cNvPr id="639" name="直線コネクタ 638">
          <a:extLst>
            <a:ext uri="{FF2B5EF4-FFF2-40B4-BE49-F238E27FC236}">
              <a16:creationId xmlns:a16="http://schemas.microsoft.com/office/drawing/2014/main" id="{FB704389-58FD-4F55-845C-7621856F73FF}"/>
            </a:ext>
          </a:extLst>
        </xdr:cNvPr>
        <xdr:cNvCxnSpPr/>
      </xdr:nvCxnSpPr>
      <xdr:spPr>
        <a:xfrm flipV="1">
          <a:off x="13703300" y="13576529"/>
          <a:ext cx="889000" cy="10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120169</xdr:rowOff>
    </xdr:from>
    <xdr:to>
      <xdr:col>76</xdr:col>
      <xdr:colOff>165100</xdr:colOff>
      <xdr:row>79</xdr:row>
      <xdr:rowOff>50319</xdr:rowOff>
    </xdr:to>
    <xdr:sp macro="" textlink="">
      <xdr:nvSpPr>
        <xdr:cNvPr id="640" name="フローチャート: 判断 639">
          <a:extLst>
            <a:ext uri="{FF2B5EF4-FFF2-40B4-BE49-F238E27FC236}">
              <a16:creationId xmlns:a16="http://schemas.microsoft.com/office/drawing/2014/main" id="{C39F4EC2-CEA6-4EE9-ADD3-89E14916A8F1}"/>
            </a:ext>
          </a:extLst>
        </xdr:cNvPr>
        <xdr:cNvSpPr/>
      </xdr:nvSpPr>
      <xdr:spPr>
        <a:xfrm>
          <a:off x="145415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66846</xdr:rowOff>
    </xdr:from>
    <xdr:ext cx="534377" cy="259045"/>
    <xdr:sp macro="" textlink="">
      <xdr:nvSpPr>
        <xdr:cNvPr id="641" name="テキスト ボックス 640">
          <a:extLst>
            <a:ext uri="{FF2B5EF4-FFF2-40B4-BE49-F238E27FC236}">
              <a16:creationId xmlns:a16="http://schemas.microsoft.com/office/drawing/2014/main" id="{96890E22-34FD-40C7-8046-779116F2D3EE}"/>
            </a:ext>
          </a:extLst>
        </xdr:cNvPr>
        <xdr:cNvSpPr txBox="1"/>
      </xdr:nvSpPr>
      <xdr:spPr>
        <a:xfrm>
          <a:off x="14325111" y="1326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37711</xdr:rowOff>
    </xdr:from>
    <xdr:to>
      <xdr:col>71</xdr:col>
      <xdr:colOff>177800</xdr:colOff>
      <xdr:row>79</xdr:row>
      <xdr:rowOff>42776</xdr:rowOff>
    </xdr:to>
    <xdr:cxnSp macro="">
      <xdr:nvCxnSpPr>
        <xdr:cNvPr id="642" name="直線コネクタ 641">
          <a:extLst>
            <a:ext uri="{FF2B5EF4-FFF2-40B4-BE49-F238E27FC236}">
              <a16:creationId xmlns:a16="http://schemas.microsoft.com/office/drawing/2014/main" id="{508D3835-2EC9-4B77-9800-56C4E51D399C}"/>
            </a:ext>
          </a:extLst>
        </xdr:cNvPr>
        <xdr:cNvCxnSpPr/>
      </xdr:nvCxnSpPr>
      <xdr:spPr>
        <a:xfrm>
          <a:off x="12814300" y="13582261"/>
          <a:ext cx="889000" cy="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133683</xdr:rowOff>
    </xdr:from>
    <xdr:to>
      <xdr:col>72</xdr:col>
      <xdr:colOff>38100</xdr:colOff>
      <xdr:row>79</xdr:row>
      <xdr:rowOff>63833</xdr:rowOff>
    </xdr:to>
    <xdr:sp macro="" textlink="">
      <xdr:nvSpPr>
        <xdr:cNvPr id="643" name="フローチャート: 判断 642">
          <a:extLst>
            <a:ext uri="{FF2B5EF4-FFF2-40B4-BE49-F238E27FC236}">
              <a16:creationId xmlns:a16="http://schemas.microsoft.com/office/drawing/2014/main" id="{135B80AC-0610-4D99-AE60-EB0DFCB091B1}"/>
            </a:ext>
          </a:extLst>
        </xdr:cNvPr>
        <xdr:cNvSpPr/>
      </xdr:nvSpPr>
      <xdr:spPr>
        <a:xfrm>
          <a:off x="13652500" y="13506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80360</xdr:rowOff>
    </xdr:from>
    <xdr:ext cx="534377" cy="259045"/>
    <xdr:sp macro="" textlink="">
      <xdr:nvSpPr>
        <xdr:cNvPr id="644" name="テキスト ボックス 643">
          <a:extLst>
            <a:ext uri="{FF2B5EF4-FFF2-40B4-BE49-F238E27FC236}">
              <a16:creationId xmlns:a16="http://schemas.microsoft.com/office/drawing/2014/main" id="{AD84B9A4-27F3-4F09-B146-1271C4145454}"/>
            </a:ext>
          </a:extLst>
        </xdr:cNvPr>
        <xdr:cNvSpPr txBox="1"/>
      </xdr:nvSpPr>
      <xdr:spPr>
        <a:xfrm>
          <a:off x="13436111" y="13282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134795</xdr:rowOff>
    </xdr:from>
    <xdr:to>
      <xdr:col>67</xdr:col>
      <xdr:colOff>101600</xdr:colOff>
      <xdr:row>79</xdr:row>
      <xdr:rowOff>64945</xdr:rowOff>
    </xdr:to>
    <xdr:sp macro="" textlink="">
      <xdr:nvSpPr>
        <xdr:cNvPr id="645" name="フローチャート: 判断 644">
          <a:extLst>
            <a:ext uri="{FF2B5EF4-FFF2-40B4-BE49-F238E27FC236}">
              <a16:creationId xmlns:a16="http://schemas.microsoft.com/office/drawing/2014/main" id="{C436ED62-9F6C-4414-8AAD-7323F6CB85B0}"/>
            </a:ext>
          </a:extLst>
        </xdr:cNvPr>
        <xdr:cNvSpPr/>
      </xdr:nvSpPr>
      <xdr:spPr>
        <a:xfrm>
          <a:off x="12763500" y="1350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81472</xdr:rowOff>
    </xdr:from>
    <xdr:ext cx="534377" cy="259045"/>
    <xdr:sp macro="" textlink="">
      <xdr:nvSpPr>
        <xdr:cNvPr id="646" name="テキスト ボックス 645">
          <a:extLst>
            <a:ext uri="{FF2B5EF4-FFF2-40B4-BE49-F238E27FC236}">
              <a16:creationId xmlns:a16="http://schemas.microsoft.com/office/drawing/2014/main" id="{0D7B90DC-ECE0-49F1-A06C-3C84EF1AD1EF}"/>
            </a:ext>
          </a:extLst>
        </xdr:cNvPr>
        <xdr:cNvSpPr txBox="1"/>
      </xdr:nvSpPr>
      <xdr:spPr>
        <a:xfrm>
          <a:off x="12547111" y="1328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B6D69B8E-E4E7-4638-9639-2C1324759A57}"/>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FBCFFB4C-C4B1-4EDC-B8D1-08545CB1D3D6}"/>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ACBA4830-5B62-4F34-900A-51E8FAE9C7E7}"/>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F4C78B09-6854-4822-9813-239C96C6BB84}"/>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FFACC38C-D080-46CF-9FF5-FB58A71830A6}"/>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133919</xdr:rowOff>
    </xdr:from>
    <xdr:to>
      <xdr:col>85</xdr:col>
      <xdr:colOff>177800</xdr:colOff>
      <xdr:row>79</xdr:row>
      <xdr:rowOff>64069</xdr:rowOff>
    </xdr:to>
    <xdr:sp macro="" textlink="">
      <xdr:nvSpPr>
        <xdr:cNvPr id="652" name="楕円 651">
          <a:extLst>
            <a:ext uri="{FF2B5EF4-FFF2-40B4-BE49-F238E27FC236}">
              <a16:creationId xmlns:a16="http://schemas.microsoft.com/office/drawing/2014/main" id="{F9782F68-3AE8-4C17-BD5A-FD3A43709644}"/>
            </a:ext>
          </a:extLst>
        </xdr:cNvPr>
        <xdr:cNvSpPr/>
      </xdr:nvSpPr>
      <xdr:spPr>
        <a:xfrm>
          <a:off x="16268700" y="1350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93454</xdr:rowOff>
    </xdr:from>
    <xdr:ext cx="534377" cy="259045"/>
    <xdr:sp macro="" textlink="">
      <xdr:nvSpPr>
        <xdr:cNvPr id="653" name="災害復旧費該当値テキスト">
          <a:extLst>
            <a:ext uri="{FF2B5EF4-FFF2-40B4-BE49-F238E27FC236}">
              <a16:creationId xmlns:a16="http://schemas.microsoft.com/office/drawing/2014/main" id="{F14B1B6B-2E72-4022-B59E-97E25FAAD1AE}"/>
            </a:ext>
          </a:extLst>
        </xdr:cNvPr>
        <xdr:cNvSpPr txBox="1"/>
      </xdr:nvSpPr>
      <xdr:spPr>
        <a:xfrm>
          <a:off x="16370300" y="13466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164993</xdr:rowOff>
    </xdr:from>
    <xdr:to>
      <xdr:col>81</xdr:col>
      <xdr:colOff>101600</xdr:colOff>
      <xdr:row>79</xdr:row>
      <xdr:rowOff>95143</xdr:rowOff>
    </xdr:to>
    <xdr:sp macro="" textlink="">
      <xdr:nvSpPr>
        <xdr:cNvPr id="654" name="楕円 653">
          <a:extLst>
            <a:ext uri="{FF2B5EF4-FFF2-40B4-BE49-F238E27FC236}">
              <a16:creationId xmlns:a16="http://schemas.microsoft.com/office/drawing/2014/main" id="{10706352-E34D-4D83-AE9E-CDFEFF8EB0EF}"/>
            </a:ext>
          </a:extLst>
        </xdr:cNvPr>
        <xdr:cNvSpPr/>
      </xdr:nvSpPr>
      <xdr:spPr>
        <a:xfrm>
          <a:off x="15430500" y="13538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86270</xdr:rowOff>
    </xdr:from>
    <xdr:ext cx="313932" cy="259045"/>
    <xdr:sp macro="" textlink="">
      <xdr:nvSpPr>
        <xdr:cNvPr id="655" name="テキスト ボックス 654">
          <a:extLst>
            <a:ext uri="{FF2B5EF4-FFF2-40B4-BE49-F238E27FC236}">
              <a16:creationId xmlns:a16="http://schemas.microsoft.com/office/drawing/2014/main" id="{2B2E3B5D-345E-4685-8DB7-371D5BAA9850}"/>
            </a:ext>
          </a:extLst>
        </xdr:cNvPr>
        <xdr:cNvSpPr txBox="1"/>
      </xdr:nvSpPr>
      <xdr:spPr>
        <a:xfrm>
          <a:off x="15324333" y="136308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152629</xdr:rowOff>
    </xdr:from>
    <xdr:to>
      <xdr:col>76</xdr:col>
      <xdr:colOff>165100</xdr:colOff>
      <xdr:row>79</xdr:row>
      <xdr:rowOff>82779</xdr:rowOff>
    </xdr:to>
    <xdr:sp macro="" textlink="">
      <xdr:nvSpPr>
        <xdr:cNvPr id="656" name="楕円 655">
          <a:extLst>
            <a:ext uri="{FF2B5EF4-FFF2-40B4-BE49-F238E27FC236}">
              <a16:creationId xmlns:a16="http://schemas.microsoft.com/office/drawing/2014/main" id="{E7192326-0A0D-4033-AE1A-35D5F772C920}"/>
            </a:ext>
          </a:extLst>
        </xdr:cNvPr>
        <xdr:cNvSpPr/>
      </xdr:nvSpPr>
      <xdr:spPr>
        <a:xfrm>
          <a:off x="14541500" y="1352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73906</xdr:rowOff>
    </xdr:from>
    <xdr:ext cx="469744" cy="259045"/>
    <xdr:sp macro="" textlink="">
      <xdr:nvSpPr>
        <xdr:cNvPr id="657" name="テキスト ボックス 656">
          <a:extLst>
            <a:ext uri="{FF2B5EF4-FFF2-40B4-BE49-F238E27FC236}">
              <a16:creationId xmlns:a16="http://schemas.microsoft.com/office/drawing/2014/main" id="{617486DD-34E2-4D0B-B630-E37FE0D39F5C}"/>
            </a:ext>
          </a:extLst>
        </xdr:cNvPr>
        <xdr:cNvSpPr txBox="1"/>
      </xdr:nvSpPr>
      <xdr:spPr>
        <a:xfrm>
          <a:off x="14357428" y="1361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163426</xdr:rowOff>
    </xdr:from>
    <xdr:to>
      <xdr:col>72</xdr:col>
      <xdr:colOff>38100</xdr:colOff>
      <xdr:row>79</xdr:row>
      <xdr:rowOff>93576</xdr:rowOff>
    </xdr:to>
    <xdr:sp macro="" textlink="">
      <xdr:nvSpPr>
        <xdr:cNvPr id="658" name="楕円 657">
          <a:extLst>
            <a:ext uri="{FF2B5EF4-FFF2-40B4-BE49-F238E27FC236}">
              <a16:creationId xmlns:a16="http://schemas.microsoft.com/office/drawing/2014/main" id="{3B04870B-1524-468E-AA27-937D5DD4C8D9}"/>
            </a:ext>
          </a:extLst>
        </xdr:cNvPr>
        <xdr:cNvSpPr/>
      </xdr:nvSpPr>
      <xdr:spPr>
        <a:xfrm>
          <a:off x="13652500" y="1353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84703</xdr:rowOff>
    </xdr:from>
    <xdr:ext cx="378565" cy="259045"/>
    <xdr:sp macro="" textlink="">
      <xdr:nvSpPr>
        <xdr:cNvPr id="659" name="テキスト ボックス 658">
          <a:extLst>
            <a:ext uri="{FF2B5EF4-FFF2-40B4-BE49-F238E27FC236}">
              <a16:creationId xmlns:a16="http://schemas.microsoft.com/office/drawing/2014/main" id="{6CCE5895-EB7F-4B50-8054-56EC45018252}"/>
            </a:ext>
          </a:extLst>
        </xdr:cNvPr>
        <xdr:cNvSpPr txBox="1"/>
      </xdr:nvSpPr>
      <xdr:spPr>
        <a:xfrm>
          <a:off x="13514017" y="13629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158361</xdr:rowOff>
    </xdr:from>
    <xdr:to>
      <xdr:col>67</xdr:col>
      <xdr:colOff>101600</xdr:colOff>
      <xdr:row>79</xdr:row>
      <xdr:rowOff>88511</xdr:rowOff>
    </xdr:to>
    <xdr:sp macro="" textlink="">
      <xdr:nvSpPr>
        <xdr:cNvPr id="660" name="楕円 659">
          <a:extLst>
            <a:ext uri="{FF2B5EF4-FFF2-40B4-BE49-F238E27FC236}">
              <a16:creationId xmlns:a16="http://schemas.microsoft.com/office/drawing/2014/main" id="{630CA369-13EC-4F8A-BC2C-51D08069AE3A}"/>
            </a:ext>
          </a:extLst>
        </xdr:cNvPr>
        <xdr:cNvSpPr/>
      </xdr:nvSpPr>
      <xdr:spPr>
        <a:xfrm>
          <a:off x="12763500" y="1353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79638</xdr:rowOff>
    </xdr:from>
    <xdr:ext cx="469744" cy="259045"/>
    <xdr:sp macro="" textlink="">
      <xdr:nvSpPr>
        <xdr:cNvPr id="661" name="テキスト ボックス 660">
          <a:extLst>
            <a:ext uri="{FF2B5EF4-FFF2-40B4-BE49-F238E27FC236}">
              <a16:creationId xmlns:a16="http://schemas.microsoft.com/office/drawing/2014/main" id="{78B76535-9B20-4357-ABFF-7B5A7A9D0AD7}"/>
            </a:ext>
          </a:extLst>
        </xdr:cNvPr>
        <xdr:cNvSpPr txBox="1"/>
      </xdr:nvSpPr>
      <xdr:spPr>
        <a:xfrm>
          <a:off x="12579428" y="1362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ED850426-D4AC-4130-903E-4BDB3B815A2C}"/>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8E6B5D4D-43C5-42B0-96A5-85E62BF84A2E}"/>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973DE0FF-7B54-4D47-A0E2-6844B045F08F}"/>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657D1DFB-624D-4102-881F-705E7D16B681}"/>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34C74C3C-4F86-40E5-BD5A-7129368DDAB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EFBEDDFD-5B82-4B8F-AE66-754B18A6FA8D}"/>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FB89F8E2-C704-4D32-AB50-F1B6E99A74A4}"/>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F2BE3241-A6C0-4048-BC49-B4FB0B742F66}"/>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C4916AB-3F79-4F96-A8D7-CBE025DBAF37}"/>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52730B0D-0AF2-4758-9F10-50D800AFF311}"/>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E69BF-D6EF-43BD-B999-DE4A1765EB0A}"/>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BE3F4FA-B1D3-41DF-97E2-D75B2ADB2505}"/>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549C32DB-FEF8-44E6-946A-531E6BF35678}"/>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3A16CCA7-9902-4031-ABAB-14DC044F5EF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4CDE0831-6867-43E8-84DB-4786E72AD83C}"/>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a:extLst>
            <a:ext uri="{FF2B5EF4-FFF2-40B4-BE49-F238E27FC236}">
              <a16:creationId xmlns:a16="http://schemas.microsoft.com/office/drawing/2014/main" id="{AB15E01B-B975-4EC3-BF8F-E4DF4D827EA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CB90D13-7EFC-4BA9-B210-4AC65AE3A5E4}"/>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a:extLst>
            <a:ext uri="{FF2B5EF4-FFF2-40B4-BE49-F238E27FC236}">
              <a16:creationId xmlns:a16="http://schemas.microsoft.com/office/drawing/2014/main" id="{184EA5A0-AF90-4DA4-9252-0890DF08F4D3}"/>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E7A2896C-037A-4FCE-9A33-F8BE8613CFCF}"/>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11204C53-5761-4FAC-BF17-97D7C08D5088}"/>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606D5631-7662-4254-BEDF-B18F8B5D7263}"/>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FE029026-7CAB-4B01-9AF7-8CB13191C871}"/>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85A7ABC-C74B-475D-A8DB-54EC8B3F0A5E}"/>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10446</xdr:rowOff>
    </xdr:from>
    <xdr:to>
      <xdr:col>85</xdr:col>
      <xdr:colOff>126364</xdr:colOff>
      <xdr:row>98</xdr:row>
      <xdr:rowOff>153705</xdr:rowOff>
    </xdr:to>
    <xdr:cxnSp macro="">
      <xdr:nvCxnSpPr>
        <xdr:cNvPr id="685" name="直線コネクタ 684">
          <a:extLst>
            <a:ext uri="{FF2B5EF4-FFF2-40B4-BE49-F238E27FC236}">
              <a16:creationId xmlns:a16="http://schemas.microsoft.com/office/drawing/2014/main" id="{62F67B76-32AE-4CB0-AB85-43E61CC819DC}"/>
            </a:ext>
          </a:extLst>
        </xdr:cNvPr>
        <xdr:cNvCxnSpPr/>
      </xdr:nvCxnSpPr>
      <xdr:spPr>
        <a:xfrm flipV="1">
          <a:off x="16317595" y="15440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157532</xdr:rowOff>
    </xdr:from>
    <xdr:ext cx="534377" cy="259045"/>
    <xdr:sp macro="" textlink="">
      <xdr:nvSpPr>
        <xdr:cNvPr id="686" name="公債費最小値テキスト">
          <a:extLst>
            <a:ext uri="{FF2B5EF4-FFF2-40B4-BE49-F238E27FC236}">
              <a16:creationId xmlns:a16="http://schemas.microsoft.com/office/drawing/2014/main" id="{1E60F205-267F-4599-ADF3-F36CCCB47CBF}"/>
            </a:ext>
          </a:extLst>
        </xdr:cNvPr>
        <xdr:cNvSpPr txBox="1"/>
      </xdr:nvSpPr>
      <xdr:spPr>
        <a:xfrm>
          <a:off x="16370300" y="1695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153705</xdr:rowOff>
    </xdr:from>
    <xdr:to>
      <xdr:col>86</xdr:col>
      <xdr:colOff>25400</xdr:colOff>
      <xdr:row>98</xdr:row>
      <xdr:rowOff>153705</xdr:rowOff>
    </xdr:to>
    <xdr:cxnSp macro="">
      <xdr:nvCxnSpPr>
        <xdr:cNvPr id="687" name="直線コネクタ 686">
          <a:extLst>
            <a:ext uri="{FF2B5EF4-FFF2-40B4-BE49-F238E27FC236}">
              <a16:creationId xmlns:a16="http://schemas.microsoft.com/office/drawing/2014/main" id="{CFDCFC1F-CD6F-4258-AC74-3CEB114BEC2C}"/>
            </a:ext>
          </a:extLst>
        </xdr:cNvPr>
        <xdr:cNvCxnSpPr/>
      </xdr:nvCxnSpPr>
      <xdr:spPr>
        <a:xfrm>
          <a:off x="16230600" y="16955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128573</xdr:rowOff>
    </xdr:from>
    <xdr:ext cx="599010" cy="259045"/>
    <xdr:sp macro="" textlink="">
      <xdr:nvSpPr>
        <xdr:cNvPr id="688" name="公債費最大値テキスト">
          <a:extLst>
            <a:ext uri="{FF2B5EF4-FFF2-40B4-BE49-F238E27FC236}">
              <a16:creationId xmlns:a16="http://schemas.microsoft.com/office/drawing/2014/main" id="{E2A72DC8-2C80-4787-A456-C2DDFC3C5144}"/>
            </a:ext>
          </a:extLst>
        </xdr:cNvPr>
        <xdr:cNvSpPr txBox="1"/>
      </xdr:nvSpPr>
      <xdr:spPr>
        <a:xfrm>
          <a:off x="16370300" y="1521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827,850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10446</xdr:rowOff>
    </xdr:from>
    <xdr:to>
      <xdr:col>86</xdr:col>
      <xdr:colOff>25400</xdr:colOff>
      <xdr:row>90</xdr:row>
      <xdr:rowOff>10446</xdr:rowOff>
    </xdr:to>
    <xdr:cxnSp macro="">
      <xdr:nvCxnSpPr>
        <xdr:cNvPr id="689" name="直線コネクタ 688">
          <a:extLst>
            <a:ext uri="{FF2B5EF4-FFF2-40B4-BE49-F238E27FC236}">
              <a16:creationId xmlns:a16="http://schemas.microsoft.com/office/drawing/2014/main" id="{7133FEE6-4DD6-4174-9368-20CC867A62E3}"/>
            </a:ext>
          </a:extLst>
        </xdr:cNvPr>
        <xdr:cNvCxnSpPr/>
      </xdr:nvCxnSpPr>
      <xdr:spPr>
        <a:xfrm>
          <a:off x="16230600" y="1544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4409</xdr:rowOff>
    </xdr:from>
    <xdr:to>
      <xdr:col>85</xdr:col>
      <xdr:colOff>127000</xdr:colOff>
      <xdr:row>98</xdr:row>
      <xdr:rowOff>20394</xdr:rowOff>
    </xdr:to>
    <xdr:cxnSp macro="">
      <xdr:nvCxnSpPr>
        <xdr:cNvPr id="690" name="直線コネクタ 689">
          <a:extLst>
            <a:ext uri="{FF2B5EF4-FFF2-40B4-BE49-F238E27FC236}">
              <a16:creationId xmlns:a16="http://schemas.microsoft.com/office/drawing/2014/main" id="{79E6D96A-5F72-452D-863B-9ADF3C0227AD}"/>
            </a:ext>
          </a:extLst>
        </xdr:cNvPr>
        <xdr:cNvCxnSpPr/>
      </xdr:nvCxnSpPr>
      <xdr:spPr>
        <a:xfrm>
          <a:off x="15481300" y="16806509"/>
          <a:ext cx="838200" cy="1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33456</xdr:rowOff>
    </xdr:from>
    <xdr:ext cx="599010" cy="259045"/>
    <xdr:sp macro="" textlink="">
      <xdr:nvSpPr>
        <xdr:cNvPr id="691" name="公債費平均値テキスト">
          <a:extLst>
            <a:ext uri="{FF2B5EF4-FFF2-40B4-BE49-F238E27FC236}">
              <a16:creationId xmlns:a16="http://schemas.microsoft.com/office/drawing/2014/main" id="{46B0FAA4-AE69-4B77-A8EF-FC876DAED5D0}"/>
            </a:ext>
          </a:extLst>
        </xdr:cNvPr>
        <xdr:cNvSpPr txBox="1"/>
      </xdr:nvSpPr>
      <xdr:spPr>
        <a:xfrm>
          <a:off x="16370300" y="16492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10579</xdr:rowOff>
    </xdr:from>
    <xdr:to>
      <xdr:col>85</xdr:col>
      <xdr:colOff>177800</xdr:colOff>
      <xdr:row>97</xdr:row>
      <xdr:rowOff>112179</xdr:rowOff>
    </xdr:to>
    <xdr:sp macro="" textlink="">
      <xdr:nvSpPr>
        <xdr:cNvPr id="692" name="フローチャート: 判断 691">
          <a:extLst>
            <a:ext uri="{FF2B5EF4-FFF2-40B4-BE49-F238E27FC236}">
              <a16:creationId xmlns:a16="http://schemas.microsoft.com/office/drawing/2014/main" id="{5C4764F0-8DF8-4A1A-A0E2-0B8873B24419}"/>
            </a:ext>
          </a:extLst>
        </xdr:cNvPr>
        <xdr:cNvSpPr/>
      </xdr:nvSpPr>
      <xdr:spPr>
        <a:xfrm>
          <a:off x="162687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171114</xdr:rowOff>
    </xdr:from>
    <xdr:to>
      <xdr:col>81</xdr:col>
      <xdr:colOff>50800</xdr:colOff>
      <xdr:row>98</xdr:row>
      <xdr:rowOff>4409</xdr:rowOff>
    </xdr:to>
    <xdr:cxnSp macro="">
      <xdr:nvCxnSpPr>
        <xdr:cNvPr id="693" name="直線コネクタ 692">
          <a:extLst>
            <a:ext uri="{FF2B5EF4-FFF2-40B4-BE49-F238E27FC236}">
              <a16:creationId xmlns:a16="http://schemas.microsoft.com/office/drawing/2014/main" id="{C3632693-3BE2-40E4-8D91-A055EB103329}"/>
            </a:ext>
          </a:extLst>
        </xdr:cNvPr>
        <xdr:cNvCxnSpPr/>
      </xdr:nvCxnSpPr>
      <xdr:spPr>
        <a:xfrm>
          <a:off x="14592300" y="16801764"/>
          <a:ext cx="889000" cy="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36629</xdr:rowOff>
    </xdr:from>
    <xdr:to>
      <xdr:col>81</xdr:col>
      <xdr:colOff>101600</xdr:colOff>
      <xdr:row>97</xdr:row>
      <xdr:rowOff>138229</xdr:rowOff>
    </xdr:to>
    <xdr:sp macro="" textlink="">
      <xdr:nvSpPr>
        <xdr:cNvPr id="694" name="フローチャート: 判断 693">
          <a:extLst>
            <a:ext uri="{FF2B5EF4-FFF2-40B4-BE49-F238E27FC236}">
              <a16:creationId xmlns:a16="http://schemas.microsoft.com/office/drawing/2014/main" id="{CD0273B4-D265-41BE-9A64-62C539B45379}"/>
            </a:ext>
          </a:extLst>
        </xdr:cNvPr>
        <xdr:cNvSpPr/>
      </xdr:nvSpPr>
      <xdr:spPr>
        <a:xfrm>
          <a:off x="15430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154756</xdr:rowOff>
    </xdr:from>
    <xdr:ext cx="599010" cy="259045"/>
    <xdr:sp macro="" textlink="">
      <xdr:nvSpPr>
        <xdr:cNvPr id="695" name="テキスト ボックス 694">
          <a:extLst>
            <a:ext uri="{FF2B5EF4-FFF2-40B4-BE49-F238E27FC236}">
              <a16:creationId xmlns:a16="http://schemas.microsoft.com/office/drawing/2014/main" id="{9236A7AC-0F64-4146-B05F-C013B0C5C2E1}"/>
            </a:ext>
          </a:extLst>
        </xdr:cNvPr>
        <xdr:cNvSpPr txBox="1"/>
      </xdr:nvSpPr>
      <xdr:spPr>
        <a:xfrm>
          <a:off x="15181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170149</xdr:rowOff>
    </xdr:from>
    <xdr:to>
      <xdr:col>76</xdr:col>
      <xdr:colOff>114300</xdr:colOff>
      <xdr:row>97</xdr:row>
      <xdr:rowOff>171114</xdr:rowOff>
    </xdr:to>
    <xdr:cxnSp macro="">
      <xdr:nvCxnSpPr>
        <xdr:cNvPr id="696" name="直線コネクタ 695">
          <a:extLst>
            <a:ext uri="{FF2B5EF4-FFF2-40B4-BE49-F238E27FC236}">
              <a16:creationId xmlns:a16="http://schemas.microsoft.com/office/drawing/2014/main" id="{5170FAE6-0D8B-4960-A847-E11CACD93C44}"/>
            </a:ext>
          </a:extLst>
        </xdr:cNvPr>
        <xdr:cNvCxnSpPr/>
      </xdr:nvCxnSpPr>
      <xdr:spPr>
        <a:xfrm>
          <a:off x="13703300" y="16800799"/>
          <a:ext cx="8890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50507</xdr:rowOff>
    </xdr:from>
    <xdr:to>
      <xdr:col>76</xdr:col>
      <xdr:colOff>165100</xdr:colOff>
      <xdr:row>97</xdr:row>
      <xdr:rowOff>152107</xdr:rowOff>
    </xdr:to>
    <xdr:sp macro="" textlink="">
      <xdr:nvSpPr>
        <xdr:cNvPr id="697" name="フローチャート: 判断 696">
          <a:extLst>
            <a:ext uri="{FF2B5EF4-FFF2-40B4-BE49-F238E27FC236}">
              <a16:creationId xmlns:a16="http://schemas.microsoft.com/office/drawing/2014/main" id="{83D3AA3C-E0C8-4EE3-A06A-066ABF2612C7}"/>
            </a:ext>
          </a:extLst>
        </xdr:cNvPr>
        <xdr:cNvSpPr/>
      </xdr:nvSpPr>
      <xdr:spPr>
        <a:xfrm>
          <a:off x="14541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168634</xdr:rowOff>
    </xdr:from>
    <xdr:ext cx="599010" cy="259045"/>
    <xdr:sp macro="" textlink="">
      <xdr:nvSpPr>
        <xdr:cNvPr id="698" name="テキスト ボックス 697">
          <a:extLst>
            <a:ext uri="{FF2B5EF4-FFF2-40B4-BE49-F238E27FC236}">
              <a16:creationId xmlns:a16="http://schemas.microsoft.com/office/drawing/2014/main" id="{F4D5113B-A646-46CE-BB57-D02CEF6535A9}"/>
            </a:ext>
          </a:extLst>
        </xdr:cNvPr>
        <xdr:cNvSpPr txBox="1"/>
      </xdr:nvSpPr>
      <xdr:spPr>
        <a:xfrm>
          <a:off x="14292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170149</xdr:rowOff>
    </xdr:from>
    <xdr:to>
      <xdr:col>71</xdr:col>
      <xdr:colOff>177800</xdr:colOff>
      <xdr:row>98</xdr:row>
      <xdr:rowOff>4541</xdr:rowOff>
    </xdr:to>
    <xdr:cxnSp macro="">
      <xdr:nvCxnSpPr>
        <xdr:cNvPr id="699" name="直線コネクタ 698">
          <a:extLst>
            <a:ext uri="{FF2B5EF4-FFF2-40B4-BE49-F238E27FC236}">
              <a16:creationId xmlns:a16="http://schemas.microsoft.com/office/drawing/2014/main" id="{0E8B9506-01EB-432C-857B-398D645A1A47}"/>
            </a:ext>
          </a:extLst>
        </xdr:cNvPr>
        <xdr:cNvCxnSpPr/>
      </xdr:nvCxnSpPr>
      <xdr:spPr>
        <a:xfrm flipV="1">
          <a:off x="12814300" y="16800799"/>
          <a:ext cx="889000" cy="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124192</xdr:rowOff>
    </xdr:from>
    <xdr:to>
      <xdr:col>72</xdr:col>
      <xdr:colOff>38100</xdr:colOff>
      <xdr:row>98</xdr:row>
      <xdr:rowOff>54342</xdr:rowOff>
    </xdr:to>
    <xdr:sp macro="" textlink="">
      <xdr:nvSpPr>
        <xdr:cNvPr id="700" name="フローチャート: 判断 699">
          <a:extLst>
            <a:ext uri="{FF2B5EF4-FFF2-40B4-BE49-F238E27FC236}">
              <a16:creationId xmlns:a16="http://schemas.microsoft.com/office/drawing/2014/main" id="{C0DF557C-ED73-4502-BB02-EF59DEC2663D}"/>
            </a:ext>
          </a:extLst>
        </xdr:cNvPr>
        <xdr:cNvSpPr/>
      </xdr:nvSpPr>
      <xdr:spPr>
        <a:xfrm>
          <a:off x="13652500" y="1675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45469</xdr:rowOff>
    </xdr:from>
    <xdr:ext cx="599010" cy="259045"/>
    <xdr:sp macro="" textlink="">
      <xdr:nvSpPr>
        <xdr:cNvPr id="701" name="テキスト ボックス 700">
          <a:extLst>
            <a:ext uri="{FF2B5EF4-FFF2-40B4-BE49-F238E27FC236}">
              <a16:creationId xmlns:a16="http://schemas.microsoft.com/office/drawing/2014/main" id="{02086E09-880F-4767-AC66-F82A2B04551D}"/>
            </a:ext>
          </a:extLst>
        </xdr:cNvPr>
        <xdr:cNvSpPr txBox="1"/>
      </xdr:nvSpPr>
      <xdr:spPr>
        <a:xfrm>
          <a:off x="13403795" y="16847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121289</xdr:rowOff>
    </xdr:from>
    <xdr:to>
      <xdr:col>67</xdr:col>
      <xdr:colOff>101600</xdr:colOff>
      <xdr:row>98</xdr:row>
      <xdr:rowOff>51439</xdr:rowOff>
    </xdr:to>
    <xdr:sp macro="" textlink="">
      <xdr:nvSpPr>
        <xdr:cNvPr id="702" name="フローチャート: 判断 701">
          <a:extLst>
            <a:ext uri="{FF2B5EF4-FFF2-40B4-BE49-F238E27FC236}">
              <a16:creationId xmlns:a16="http://schemas.microsoft.com/office/drawing/2014/main" id="{AFC7C973-D7B2-482A-BAE9-EC794DE9ADC2}"/>
            </a:ext>
          </a:extLst>
        </xdr:cNvPr>
        <xdr:cNvSpPr/>
      </xdr:nvSpPr>
      <xdr:spPr>
        <a:xfrm>
          <a:off x="12763500" y="167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67966</xdr:rowOff>
    </xdr:from>
    <xdr:ext cx="599010" cy="259045"/>
    <xdr:sp macro="" textlink="">
      <xdr:nvSpPr>
        <xdr:cNvPr id="703" name="テキスト ボックス 702">
          <a:extLst>
            <a:ext uri="{FF2B5EF4-FFF2-40B4-BE49-F238E27FC236}">
              <a16:creationId xmlns:a16="http://schemas.microsoft.com/office/drawing/2014/main" id="{05CFDD91-574B-4FEC-84C9-66CB2992C9B0}"/>
            </a:ext>
          </a:extLst>
        </xdr:cNvPr>
        <xdr:cNvSpPr txBox="1"/>
      </xdr:nvSpPr>
      <xdr:spPr>
        <a:xfrm>
          <a:off x="12514795" y="1652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F9745165-C5EE-4CD3-81EB-091AD7059D02}"/>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6D0FFDB6-74FB-4FF5-978F-DC875F2E6E37}"/>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B28FF111-83FB-4985-A63B-9CF4F70D822D}"/>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E6F23C9B-B4E3-4712-8686-B3B693C8251C}"/>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A6C3C1DA-D217-48DB-BD25-215173401D4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141044</xdr:rowOff>
    </xdr:from>
    <xdr:to>
      <xdr:col>85</xdr:col>
      <xdr:colOff>177800</xdr:colOff>
      <xdr:row>98</xdr:row>
      <xdr:rowOff>71194</xdr:rowOff>
    </xdr:to>
    <xdr:sp macro="" textlink="">
      <xdr:nvSpPr>
        <xdr:cNvPr id="709" name="楕円 708">
          <a:extLst>
            <a:ext uri="{FF2B5EF4-FFF2-40B4-BE49-F238E27FC236}">
              <a16:creationId xmlns:a16="http://schemas.microsoft.com/office/drawing/2014/main" id="{AC2598C1-B423-4099-8D26-D17397C3A78C}"/>
            </a:ext>
          </a:extLst>
        </xdr:cNvPr>
        <xdr:cNvSpPr/>
      </xdr:nvSpPr>
      <xdr:spPr>
        <a:xfrm>
          <a:off x="16268700" y="1677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119471</xdr:rowOff>
    </xdr:from>
    <xdr:ext cx="599010" cy="259045"/>
    <xdr:sp macro="" textlink="">
      <xdr:nvSpPr>
        <xdr:cNvPr id="710" name="公債費該当値テキスト">
          <a:extLst>
            <a:ext uri="{FF2B5EF4-FFF2-40B4-BE49-F238E27FC236}">
              <a16:creationId xmlns:a16="http://schemas.microsoft.com/office/drawing/2014/main" id="{19B27403-5B5A-416C-B6A4-356C81146AC5}"/>
            </a:ext>
          </a:extLst>
        </xdr:cNvPr>
        <xdr:cNvSpPr txBox="1"/>
      </xdr:nvSpPr>
      <xdr:spPr>
        <a:xfrm>
          <a:off x="16370300" y="16750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125059</xdr:rowOff>
    </xdr:from>
    <xdr:to>
      <xdr:col>81</xdr:col>
      <xdr:colOff>101600</xdr:colOff>
      <xdr:row>98</xdr:row>
      <xdr:rowOff>55209</xdr:rowOff>
    </xdr:to>
    <xdr:sp macro="" textlink="">
      <xdr:nvSpPr>
        <xdr:cNvPr id="711" name="楕円 710">
          <a:extLst>
            <a:ext uri="{FF2B5EF4-FFF2-40B4-BE49-F238E27FC236}">
              <a16:creationId xmlns:a16="http://schemas.microsoft.com/office/drawing/2014/main" id="{12275F2A-6027-410D-8C8B-923E706A4ABB}"/>
            </a:ext>
          </a:extLst>
        </xdr:cNvPr>
        <xdr:cNvSpPr/>
      </xdr:nvSpPr>
      <xdr:spPr>
        <a:xfrm>
          <a:off x="15430500" y="1675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46336</xdr:rowOff>
    </xdr:from>
    <xdr:ext cx="599010" cy="259045"/>
    <xdr:sp macro="" textlink="">
      <xdr:nvSpPr>
        <xdr:cNvPr id="712" name="テキスト ボックス 711">
          <a:extLst>
            <a:ext uri="{FF2B5EF4-FFF2-40B4-BE49-F238E27FC236}">
              <a16:creationId xmlns:a16="http://schemas.microsoft.com/office/drawing/2014/main" id="{D477A9B0-0D6F-44F7-9234-2A0A00CBDC8E}"/>
            </a:ext>
          </a:extLst>
        </xdr:cNvPr>
        <xdr:cNvSpPr txBox="1"/>
      </xdr:nvSpPr>
      <xdr:spPr>
        <a:xfrm>
          <a:off x="15181795" y="16848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120314</xdr:rowOff>
    </xdr:from>
    <xdr:to>
      <xdr:col>76</xdr:col>
      <xdr:colOff>165100</xdr:colOff>
      <xdr:row>98</xdr:row>
      <xdr:rowOff>50464</xdr:rowOff>
    </xdr:to>
    <xdr:sp macro="" textlink="">
      <xdr:nvSpPr>
        <xdr:cNvPr id="713" name="楕円 712">
          <a:extLst>
            <a:ext uri="{FF2B5EF4-FFF2-40B4-BE49-F238E27FC236}">
              <a16:creationId xmlns:a16="http://schemas.microsoft.com/office/drawing/2014/main" id="{0BE3A3AF-18EC-42F2-AB15-33278F9EF8E9}"/>
            </a:ext>
          </a:extLst>
        </xdr:cNvPr>
        <xdr:cNvSpPr/>
      </xdr:nvSpPr>
      <xdr:spPr>
        <a:xfrm>
          <a:off x="14541500" y="1675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41591</xdr:rowOff>
    </xdr:from>
    <xdr:ext cx="599010" cy="259045"/>
    <xdr:sp macro="" textlink="">
      <xdr:nvSpPr>
        <xdr:cNvPr id="714" name="テキスト ボックス 713">
          <a:extLst>
            <a:ext uri="{FF2B5EF4-FFF2-40B4-BE49-F238E27FC236}">
              <a16:creationId xmlns:a16="http://schemas.microsoft.com/office/drawing/2014/main" id="{D2A1FD06-F27A-4F55-9691-D9F348D76E10}"/>
            </a:ext>
          </a:extLst>
        </xdr:cNvPr>
        <xdr:cNvSpPr txBox="1"/>
      </xdr:nvSpPr>
      <xdr:spPr>
        <a:xfrm>
          <a:off x="14292795" y="16843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119349</xdr:rowOff>
    </xdr:from>
    <xdr:to>
      <xdr:col>72</xdr:col>
      <xdr:colOff>38100</xdr:colOff>
      <xdr:row>98</xdr:row>
      <xdr:rowOff>49499</xdr:rowOff>
    </xdr:to>
    <xdr:sp macro="" textlink="">
      <xdr:nvSpPr>
        <xdr:cNvPr id="715" name="楕円 714">
          <a:extLst>
            <a:ext uri="{FF2B5EF4-FFF2-40B4-BE49-F238E27FC236}">
              <a16:creationId xmlns:a16="http://schemas.microsoft.com/office/drawing/2014/main" id="{50C79050-F81E-44F8-88B9-956E48AB6ADF}"/>
            </a:ext>
          </a:extLst>
        </xdr:cNvPr>
        <xdr:cNvSpPr/>
      </xdr:nvSpPr>
      <xdr:spPr>
        <a:xfrm>
          <a:off x="13652500" y="16749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66026</xdr:rowOff>
    </xdr:from>
    <xdr:ext cx="599010" cy="259045"/>
    <xdr:sp macro="" textlink="">
      <xdr:nvSpPr>
        <xdr:cNvPr id="716" name="テキスト ボックス 715">
          <a:extLst>
            <a:ext uri="{FF2B5EF4-FFF2-40B4-BE49-F238E27FC236}">
              <a16:creationId xmlns:a16="http://schemas.microsoft.com/office/drawing/2014/main" id="{CD485A95-4890-4F1B-ADE6-7333559C8021}"/>
            </a:ext>
          </a:extLst>
        </xdr:cNvPr>
        <xdr:cNvSpPr txBox="1"/>
      </xdr:nvSpPr>
      <xdr:spPr>
        <a:xfrm>
          <a:off x="13403795" y="1652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125191</xdr:rowOff>
    </xdr:from>
    <xdr:to>
      <xdr:col>67</xdr:col>
      <xdr:colOff>101600</xdr:colOff>
      <xdr:row>98</xdr:row>
      <xdr:rowOff>55341</xdr:rowOff>
    </xdr:to>
    <xdr:sp macro="" textlink="">
      <xdr:nvSpPr>
        <xdr:cNvPr id="717" name="楕円 716">
          <a:extLst>
            <a:ext uri="{FF2B5EF4-FFF2-40B4-BE49-F238E27FC236}">
              <a16:creationId xmlns:a16="http://schemas.microsoft.com/office/drawing/2014/main" id="{BF6DB1FF-2A16-4034-A79B-70D16891AC36}"/>
            </a:ext>
          </a:extLst>
        </xdr:cNvPr>
        <xdr:cNvSpPr/>
      </xdr:nvSpPr>
      <xdr:spPr>
        <a:xfrm>
          <a:off x="12763500" y="1675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46468</xdr:rowOff>
    </xdr:from>
    <xdr:ext cx="599010" cy="259045"/>
    <xdr:sp macro="" textlink="">
      <xdr:nvSpPr>
        <xdr:cNvPr id="718" name="テキスト ボックス 717">
          <a:extLst>
            <a:ext uri="{FF2B5EF4-FFF2-40B4-BE49-F238E27FC236}">
              <a16:creationId xmlns:a16="http://schemas.microsoft.com/office/drawing/2014/main" id="{19484DCE-B964-4618-8057-2E0045584CAA}"/>
            </a:ext>
          </a:extLst>
        </xdr:cNvPr>
        <xdr:cNvSpPr txBox="1"/>
      </xdr:nvSpPr>
      <xdr:spPr>
        <a:xfrm>
          <a:off x="12514795" y="16848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51C50179-192D-4577-81C8-A3CA6799DB44}"/>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BE46BED0-C66A-470B-A111-F03E81624F45}"/>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E4D48D75-D427-4C73-81A4-C51224F20E23}"/>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6ACB4F60-F0C5-4072-8BFB-20AD1AD51AFC}"/>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F3116C97-4F94-4182-B454-C289CAB0D8EC}"/>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3B9566-6890-49BF-9B4A-1A85AFACE20F}"/>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FAD92BE9-EC25-4EE6-974A-60DD93932717}"/>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92F1F7E4-1A1D-4E3C-9288-F1A8115FC1AC}"/>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A233611-9FB5-445D-AD6E-6B60D2719DD5}"/>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7567E70A-1AC6-4256-BCBF-41DB6A10A75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85A413CD-CEE2-4E48-B6B4-AD8DA6D979B2}"/>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17689E39-72E9-451F-9C54-67550000A699}"/>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4D9E3CB3-4D14-463C-9E22-4792F4B3FF85}"/>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a:extLst>
            <a:ext uri="{FF2B5EF4-FFF2-40B4-BE49-F238E27FC236}">
              <a16:creationId xmlns:a16="http://schemas.microsoft.com/office/drawing/2014/main" id="{58EA4599-15ED-4C62-ABB4-DC5EADC2BC54}"/>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E7FEECE0-E177-4CEE-82C8-25A90B8462BE}"/>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a:extLst>
            <a:ext uri="{FF2B5EF4-FFF2-40B4-BE49-F238E27FC236}">
              <a16:creationId xmlns:a16="http://schemas.microsoft.com/office/drawing/2014/main" id="{DDAE0017-E31F-4882-98CF-34E8B24B025B}"/>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6FE08222-974B-45F5-A0C7-606AA024F76A}"/>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a:extLst>
            <a:ext uri="{FF2B5EF4-FFF2-40B4-BE49-F238E27FC236}">
              <a16:creationId xmlns:a16="http://schemas.microsoft.com/office/drawing/2014/main" id="{8FDAF428-10D4-4F55-8F45-47119A4A417E}"/>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D60A5EB7-8A84-4FE2-BF22-28259C3C5A84}"/>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32AAFB57-FC9B-460D-897E-0C9DE8CC7345}"/>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242AE2F3-CA3D-4A63-B125-759893ADCB3C}"/>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4117</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314402F3-D195-42C7-8648-48422263D795}"/>
            </a:ext>
          </a:extLst>
        </xdr:cNvPr>
        <xdr:cNvCxnSpPr/>
      </xdr:nvCxnSpPr>
      <xdr:spPr>
        <a:xfrm flipV="1">
          <a:off x="22159595" y="5319067"/>
          <a:ext cx="1269" cy="1335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2349</xdr:rowOff>
    </xdr:from>
    <xdr:ext cx="249299" cy="259045"/>
    <xdr:sp macro="" textlink="">
      <xdr:nvSpPr>
        <xdr:cNvPr id="741" name="諸支出金最小値テキスト">
          <a:extLst>
            <a:ext uri="{FF2B5EF4-FFF2-40B4-BE49-F238E27FC236}">
              <a16:creationId xmlns:a16="http://schemas.microsoft.com/office/drawing/2014/main" id="{56F235E9-E1FC-4D1E-9C62-0C7C5165033C}"/>
            </a:ext>
          </a:extLst>
        </xdr:cNvPr>
        <xdr:cNvSpPr txBox="1"/>
      </xdr:nvSpPr>
      <xdr:spPr>
        <a:xfrm>
          <a:off x="22212300" y="6688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1D293BC3-A24C-42A0-935D-FBE5FDBD7BB1}"/>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122244</xdr:rowOff>
    </xdr:from>
    <xdr:ext cx="534377" cy="259045"/>
    <xdr:sp macro="" textlink="">
      <xdr:nvSpPr>
        <xdr:cNvPr id="743" name="諸支出金最大値テキスト">
          <a:extLst>
            <a:ext uri="{FF2B5EF4-FFF2-40B4-BE49-F238E27FC236}">
              <a16:creationId xmlns:a16="http://schemas.microsoft.com/office/drawing/2014/main" id="{6F0D3FC5-20CA-4A4D-B6E2-1906C1E37F03}"/>
            </a:ext>
          </a:extLst>
        </xdr:cNvPr>
        <xdr:cNvSpPr txBox="1"/>
      </xdr:nvSpPr>
      <xdr:spPr>
        <a:xfrm>
          <a:off x="22212300" y="509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4117</xdr:rowOff>
    </xdr:from>
    <xdr:to>
      <xdr:col>116</xdr:col>
      <xdr:colOff>152400</xdr:colOff>
      <xdr:row>31</xdr:row>
      <xdr:rowOff>4117</xdr:rowOff>
    </xdr:to>
    <xdr:cxnSp macro="">
      <xdr:nvCxnSpPr>
        <xdr:cNvPr id="744" name="直線コネクタ 743">
          <a:extLst>
            <a:ext uri="{FF2B5EF4-FFF2-40B4-BE49-F238E27FC236}">
              <a16:creationId xmlns:a16="http://schemas.microsoft.com/office/drawing/2014/main" id="{C7E2DDB7-1B50-401B-B37F-29A441A11A89}"/>
            </a:ext>
          </a:extLst>
        </xdr:cNvPr>
        <xdr:cNvCxnSpPr/>
      </xdr:nvCxnSpPr>
      <xdr:spPr>
        <a:xfrm>
          <a:off x="22072600" y="5319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182B962-FE73-4F20-AA21-BB79307CE4D3}"/>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91249</xdr:rowOff>
    </xdr:from>
    <xdr:ext cx="378565" cy="259045"/>
    <xdr:sp macro="" textlink="">
      <xdr:nvSpPr>
        <xdr:cNvPr id="746" name="諸支出金平均値テキスト">
          <a:extLst>
            <a:ext uri="{FF2B5EF4-FFF2-40B4-BE49-F238E27FC236}">
              <a16:creationId xmlns:a16="http://schemas.microsoft.com/office/drawing/2014/main" id="{872C7921-1D0B-4EC3-865A-0BC36E496783}"/>
            </a:ext>
          </a:extLst>
        </xdr:cNvPr>
        <xdr:cNvSpPr txBox="1"/>
      </xdr:nvSpPr>
      <xdr:spPr>
        <a:xfrm>
          <a:off x="22212300" y="6434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68372</xdr:rowOff>
    </xdr:from>
    <xdr:to>
      <xdr:col>116</xdr:col>
      <xdr:colOff>114300</xdr:colOff>
      <xdr:row>38</xdr:row>
      <xdr:rowOff>169972</xdr:rowOff>
    </xdr:to>
    <xdr:sp macro="" textlink="">
      <xdr:nvSpPr>
        <xdr:cNvPr id="747" name="フローチャート: 判断 746">
          <a:extLst>
            <a:ext uri="{FF2B5EF4-FFF2-40B4-BE49-F238E27FC236}">
              <a16:creationId xmlns:a16="http://schemas.microsoft.com/office/drawing/2014/main" id="{8BEA5233-20F6-401B-B0E5-359106CCF858}"/>
            </a:ext>
          </a:extLst>
        </xdr:cNvPr>
        <xdr:cNvSpPr/>
      </xdr:nvSpPr>
      <xdr:spPr>
        <a:xfrm>
          <a:off x="22110700" y="65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2449EF73-6E73-4044-A47C-50B845F9DFF1}"/>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72989</xdr:rowOff>
    </xdr:from>
    <xdr:to>
      <xdr:col>112</xdr:col>
      <xdr:colOff>38100</xdr:colOff>
      <xdr:row>39</xdr:row>
      <xdr:rowOff>3139</xdr:rowOff>
    </xdr:to>
    <xdr:sp macro="" textlink="">
      <xdr:nvSpPr>
        <xdr:cNvPr id="749" name="フローチャート: 判断 748">
          <a:extLst>
            <a:ext uri="{FF2B5EF4-FFF2-40B4-BE49-F238E27FC236}">
              <a16:creationId xmlns:a16="http://schemas.microsoft.com/office/drawing/2014/main" id="{A2D4AA71-02F4-4C1A-802B-312A7CD1FFD0}"/>
            </a:ext>
          </a:extLst>
        </xdr:cNvPr>
        <xdr:cNvSpPr/>
      </xdr:nvSpPr>
      <xdr:spPr>
        <a:xfrm>
          <a:off x="21272500" y="658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19666</xdr:rowOff>
    </xdr:from>
    <xdr:ext cx="378565" cy="259045"/>
    <xdr:sp macro="" textlink="">
      <xdr:nvSpPr>
        <xdr:cNvPr id="750" name="テキスト ボックス 749">
          <a:extLst>
            <a:ext uri="{FF2B5EF4-FFF2-40B4-BE49-F238E27FC236}">
              <a16:creationId xmlns:a16="http://schemas.microsoft.com/office/drawing/2014/main" id="{2DE250EB-866D-432F-BC32-29A2457A6010}"/>
            </a:ext>
          </a:extLst>
        </xdr:cNvPr>
        <xdr:cNvSpPr txBox="1"/>
      </xdr:nvSpPr>
      <xdr:spPr>
        <a:xfrm>
          <a:off x="21134017" y="6363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18AD6D82-0638-4A95-87AF-C0EE593C913A}"/>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77219</xdr:rowOff>
    </xdr:from>
    <xdr:to>
      <xdr:col>107</xdr:col>
      <xdr:colOff>101600</xdr:colOff>
      <xdr:row>39</xdr:row>
      <xdr:rowOff>7369</xdr:rowOff>
    </xdr:to>
    <xdr:sp macro="" textlink="">
      <xdr:nvSpPr>
        <xdr:cNvPr id="752" name="フローチャート: 判断 751">
          <a:extLst>
            <a:ext uri="{FF2B5EF4-FFF2-40B4-BE49-F238E27FC236}">
              <a16:creationId xmlns:a16="http://schemas.microsoft.com/office/drawing/2014/main" id="{1BDB7D00-B195-4EF4-9B04-075EEBBA79F2}"/>
            </a:ext>
          </a:extLst>
        </xdr:cNvPr>
        <xdr:cNvSpPr/>
      </xdr:nvSpPr>
      <xdr:spPr>
        <a:xfrm>
          <a:off x="20383500" y="659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23896</xdr:rowOff>
    </xdr:from>
    <xdr:ext cx="378565" cy="259045"/>
    <xdr:sp macro="" textlink="">
      <xdr:nvSpPr>
        <xdr:cNvPr id="753" name="テキスト ボックス 752">
          <a:extLst>
            <a:ext uri="{FF2B5EF4-FFF2-40B4-BE49-F238E27FC236}">
              <a16:creationId xmlns:a16="http://schemas.microsoft.com/office/drawing/2014/main" id="{6E3CF827-5C00-491F-BE18-AB95C5271613}"/>
            </a:ext>
          </a:extLst>
        </xdr:cNvPr>
        <xdr:cNvSpPr txBox="1"/>
      </xdr:nvSpPr>
      <xdr:spPr>
        <a:xfrm>
          <a:off x="20245017" y="6367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64FD1440-E097-492C-881B-FAF26CF94701}"/>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68646</xdr:rowOff>
    </xdr:from>
    <xdr:to>
      <xdr:col>102</xdr:col>
      <xdr:colOff>165100</xdr:colOff>
      <xdr:row>38</xdr:row>
      <xdr:rowOff>170246</xdr:rowOff>
    </xdr:to>
    <xdr:sp macro="" textlink="">
      <xdr:nvSpPr>
        <xdr:cNvPr id="755" name="フローチャート: 判断 754">
          <a:extLst>
            <a:ext uri="{FF2B5EF4-FFF2-40B4-BE49-F238E27FC236}">
              <a16:creationId xmlns:a16="http://schemas.microsoft.com/office/drawing/2014/main" id="{803103C3-427F-4118-A2B6-C6D9EC3260AB}"/>
            </a:ext>
          </a:extLst>
        </xdr:cNvPr>
        <xdr:cNvSpPr/>
      </xdr:nvSpPr>
      <xdr:spPr>
        <a:xfrm>
          <a:off x="19494500" y="65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15323</xdr:rowOff>
    </xdr:from>
    <xdr:ext cx="378565" cy="259045"/>
    <xdr:sp macro="" textlink="">
      <xdr:nvSpPr>
        <xdr:cNvPr id="756" name="テキスト ボックス 755">
          <a:extLst>
            <a:ext uri="{FF2B5EF4-FFF2-40B4-BE49-F238E27FC236}">
              <a16:creationId xmlns:a16="http://schemas.microsoft.com/office/drawing/2014/main" id="{D08C0D39-877C-42A7-A6A9-BAFFB6A9EA4B}"/>
            </a:ext>
          </a:extLst>
        </xdr:cNvPr>
        <xdr:cNvSpPr txBox="1"/>
      </xdr:nvSpPr>
      <xdr:spPr>
        <a:xfrm>
          <a:off x="19356017" y="6358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83093</xdr:rowOff>
    </xdr:from>
    <xdr:to>
      <xdr:col>98</xdr:col>
      <xdr:colOff>38100</xdr:colOff>
      <xdr:row>39</xdr:row>
      <xdr:rowOff>13243</xdr:rowOff>
    </xdr:to>
    <xdr:sp macro="" textlink="">
      <xdr:nvSpPr>
        <xdr:cNvPr id="757" name="フローチャート: 判断 756">
          <a:extLst>
            <a:ext uri="{FF2B5EF4-FFF2-40B4-BE49-F238E27FC236}">
              <a16:creationId xmlns:a16="http://schemas.microsoft.com/office/drawing/2014/main" id="{64B1FCBA-164E-43BF-B9E7-A2B968B694C6}"/>
            </a:ext>
          </a:extLst>
        </xdr:cNvPr>
        <xdr:cNvSpPr/>
      </xdr:nvSpPr>
      <xdr:spPr>
        <a:xfrm>
          <a:off x="18605500" y="6598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29770</xdr:rowOff>
    </xdr:from>
    <xdr:ext cx="378565" cy="259045"/>
    <xdr:sp macro="" textlink="">
      <xdr:nvSpPr>
        <xdr:cNvPr id="758" name="テキスト ボックス 757">
          <a:extLst>
            <a:ext uri="{FF2B5EF4-FFF2-40B4-BE49-F238E27FC236}">
              <a16:creationId xmlns:a16="http://schemas.microsoft.com/office/drawing/2014/main" id="{E069D456-190E-49B5-9714-79ADE0994E1A}"/>
            </a:ext>
          </a:extLst>
        </xdr:cNvPr>
        <xdr:cNvSpPr txBox="1"/>
      </xdr:nvSpPr>
      <xdr:spPr>
        <a:xfrm>
          <a:off x="18467017" y="63734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5810A336-C75B-4BE6-ADA6-510AC06C8C6B}"/>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80FB4DA0-EBD0-4655-89E1-9F3389093D02}"/>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DDC8FCE2-D70B-46ED-A493-EAB3649B344F}"/>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B7483AA7-A912-451A-A6BD-C4D46B9FEF37}"/>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A4FB3F66-9D91-437B-A724-4FEF71AA95A3}"/>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D242E256-AA45-4395-89A5-2B26DE2B3A2D}"/>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46799</xdr:rowOff>
    </xdr:from>
    <xdr:ext cx="249299" cy="259045"/>
    <xdr:sp macro="" textlink="">
      <xdr:nvSpPr>
        <xdr:cNvPr id="765" name="諸支出金該当値テキスト">
          <a:extLst>
            <a:ext uri="{FF2B5EF4-FFF2-40B4-BE49-F238E27FC236}">
              <a16:creationId xmlns:a16="http://schemas.microsoft.com/office/drawing/2014/main" id="{2E144FBB-1E34-439D-8710-38CBB861D364}"/>
            </a:ext>
          </a:extLst>
        </xdr:cNvPr>
        <xdr:cNvSpPr txBox="1"/>
      </xdr:nvSpPr>
      <xdr:spPr>
        <a:xfrm>
          <a:off x="22212300" y="6561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17E17684-68A0-4CEC-8154-38A8CE5ED8B5}"/>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D092A8CF-CBAC-48E5-B4D6-C1DC1DB9EBF1}"/>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78C88548-70C7-4DE8-8C52-2701BD8E7B92}"/>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208BE145-8424-45A7-8316-B11419750833}"/>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BDE8179A-0FD9-47C5-AF14-3468218B4DD9}"/>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315A80C-03CA-449D-8C99-C6B5AD773DD1}"/>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D5DC4173-7C5A-42DC-9DC0-45A0CCFEC156}"/>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6C792E73-D2DA-41BB-8451-23DD5809A1C6}"/>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37767243-0788-4C74-9DE7-445B3FA5C31A}"/>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58C0AED5-3D21-48BB-A58F-48493D396076}"/>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535D864A-7232-4FB8-9378-DC1E49971B0C}"/>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732FE732-1A4A-40F8-925A-D6FFAFCB889C}"/>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AB807528-11FD-4733-BFD8-9C4BB743F537}"/>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108ED318-AFA6-4344-BB51-8E0F1B7B154F}"/>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A839A43B-AF0E-4ED1-9DA5-ECD28AE3DE9C}"/>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803F8A1A-353C-4F9C-B6C8-F1990E920BD5}"/>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7E7AA54D-832A-47D6-903D-C61010535E48}"/>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161E2A86-48FB-4584-98E7-8E4F79A2029B}"/>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62FF951E-F53D-4211-AF66-5D33194811A6}"/>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47A691B7-46DD-4C65-86BA-C7914DB480CA}"/>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370733A2-2C9C-4EBF-AAC1-383D0137478E}"/>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D5CEA85D-A189-447D-94ED-546AECC326C8}"/>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25F0B6CB-93C8-47F6-859F-62EB281B0922}"/>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4B761C72-2F08-46C7-A4B9-3DC0DDC1D667}"/>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C4DF216A-AFC8-457F-A1D1-687E47B1A2B8}"/>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FD9951E1-BE2C-4D80-88D6-2DE0DFC2E29B}"/>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55DC95D6-21BB-492C-8D42-4B8C72D480A1}"/>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2CDCB860-E4A3-4DB9-AEAA-96DD45540C8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B9A02C2D-DD02-452F-BBEA-34705328AE39}"/>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14023294-301C-4AC8-874F-6D78FD065788}"/>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3F41D9B6-91AE-403E-B14C-4B71A663622F}"/>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A27636FE-956C-4CEA-8A53-45CE13C28F7E}"/>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23190AD4-898C-4D29-A179-F14FD020AE73}"/>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9E2B7814-0973-4DC9-B6F5-FA93BA971D5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E31E1F35-C364-4906-B8A1-A76CF4B51CE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C2044B45-DE88-4D45-87C1-8E2126CB03F6}"/>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DBCC0701-6636-48BF-BECB-203D7E40703D}"/>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74AD18B-95C4-4BF2-85FA-2B1BB759B5C7}"/>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4E2DBA35-234B-454D-BB31-7CD1436B3CDD}"/>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35C8F927-0A1F-4620-ACCA-01B76337AC48}"/>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3760B5C8-D4D8-451D-A133-326C60F4A724}"/>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B2EB6C1A-A82B-4AF2-8F25-4A2C71A0145D}"/>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4CF888C8-76F5-4360-B904-CAB6A49E1026}"/>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55318C3C-5C30-4982-9FA8-9A6826F791C1}"/>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45FA76E8-506F-4049-9FFF-818A3DB48693}"/>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74EE1E3D-10B8-40DD-A148-F18D0EE906E2}"/>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9781D3DA-1EEA-407E-80A5-C8A4BA95265E}"/>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9EF90EC5-F9C9-4A53-8C1E-1172559CD849}"/>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6ABCFBE6-DCBE-48EC-94A8-65BED576864E}"/>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D013668-A4C1-4BBC-9A89-BE42AF5853D2}"/>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9A0D2C0A-C848-414D-8E0E-2C5BAA6FA735}"/>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16C170A8-FBD9-46B2-A4D6-74887F92CD4C}"/>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D41F6513-EE28-4563-8A2E-5FBDF1E3CA3D}"/>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FC8C2AA1-CB43-4791-9783-8ADCA5B8BA87}"/>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F672371E-E413-4AC0-ADC2-848E1FE6EEAE}"/>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8EA4E39B-E101-4507-A634-EBDBC3846306}"/>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7E9E22BE-D2ED-4E3C-B1D9-E557366CB9C2}"/>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B9BAE282-A37E-4110-899E-759B7994441C}"/>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E0F8A341-906D-43A4-BBD9-4D089BCFA254}"/>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866DCAB2-776D-4CE7-985D-FAA328C6BF37}"/>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民生費及び衛生費の増加については、主に新型コロナウイルス対策関連事業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給付金・ワクチン接種事業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を重点的に取り組んできたことによるものである。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また、その他の項目に係る増加分については、災害復旧費は、大雨災害による災害復旧事業費の増が主な要因である。消防費は、消防団員報酬の増が主な要因である。商工費は、観光施設に係る大規模改修工事が主な要因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59119014-DB10-45AE-8ED3-9E38A0DDA6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B50FE2A0-FFD8-4173-BB33-366EEFDD0E96}"/>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4D37245-1A8F-4C15-B019-854A24B956F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818268D3-D33E-4C21-8E01-A4FF26155933}"/>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E4449818-451A-4F40-9E61-EA7BEB0BB79B}"/>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256C6A8D-F732-4CB6-BE95-D85ED8823174}"/>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2650E685-16A3-4E7F-A273-367A2E20AEC3}"/>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FCFA3972-9CF3-4970-8F2D-6182591A2A53}"/>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C7AFCA46-9C27-4AC4-83D0-5DB54AED61F5}"/>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48A19E19-9DD3-4C8B-ADE0-155D386854E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A3B01DB9-775A-4714-8CAC-08A2B8F00149}"/>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B7034DAA-0984-4EAB-BA1C-01DF4069DA2F}"/>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8EECEE80-F086-4318-A26A-0694B22E3D7B}"/>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実質収支額は、行革や経費節減に努めてきたこともあり継続的に黒字を確保しており、財政調整基金残高も増加傾向で推移している。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形式収支は前年度比</a:t>
          </a:r>
          <a:r>
            <a:rPr kumimoji="1" lang="en-US" altLang="ja-JP" sz="1100" b="0" i="0" baseline="0">
              <a:solidFill>
                <a:schemeClr val="dk1"/>
              </a:solidFill>
              <a:effectLst/>
              <a:latin typeface="+mn-lt"/>
              <a:ea typeface="+mn-ea"/>
              <a:cs typeface="+mn-cs"/>
            </a:rPr>
            <a:t>217</a:t>
          </a:r>
          <a:r>
            <a:rPr kumimoji="1" lang="ja-JP" altLang="ja-JP" sz="1100" b="0" i="0" baseline="0">
              <a:solidFill>
                <a:schemeClr val="dk1"/>
              </a:solidFill>
              <a:effectLst/>
              <a:latin typeface="+mn-lt"/>
              <a:ea typeface="+mn-ea"/>
              <a:cs typeface="+mn-cs"/>
            </a:rPr>
            <a:t>百万円の減、また翌年度繰越財源が前年度比</a:t>
          </a:r>
          <a:r>
            <a:rPr kumimoji="1" lang="en-US" altLang="ja-JP" sz="1100" b="0" i="0" baseline="0">
              <a:solidFill>
                <a:schemeClr val="dk1"/>
              </a:solidFill>
              <a:effectLst/>
              <a:latin typeface="+mn-lt"/>
              <a:ea typeface="+mn-ea"/>
              <a:cs typeface="+mn-cs"/>
            </a:rPr>
            <a:t>274</a:t>
          </a:r>
          <a:r>
            <a:rPr kumimoji="1" lang="ja-JP" altLang="ja-JP" sz="1100" b="0" i="0" baseline="0">
              <a:solidFill>
                <a:schemeClr val="dk1"/>
              </a:solidFill>
              <a:effectLst/>
              <a:latin typeface="+mn-lt"/>
              <a:ea typeface="+mn-ea"/>
              <a:cs typeface="+mn-cs"/>
            </a:rPr>
            <a:t>万円の増、実質収支は</a:t>
          </a:r>
          <a:r>
            <a:rPr kumimoji="1" lang="en-US" altLang="ja-JP" sz="1100" b="0" i="0" baseline="0">
              <a:solidFill>
                <a:schemeClr val="dk1"/>
              </a:solidFill>
              <a:effectLst/>
              <a:latin typeface="+mn-lt"/>
              <a:ea typeface="+mn-ea"/>
              <a:cs typeface="+mn-cs"/>
            </a:rPr>
            <a:t>219</a:t>
          </a:r>
          <a:r>
            <a:rPr kumimoji="1" lang="ja-JP" altLang="ja-JP" sz="1100" b="0" i="0" baseline="0">
              <a:solidFill>
                <a:schemeClr val="dk1"/>
              </a:solidFill>
              <a:effectLst/>
              <a:latin typeface="+mn-lt"/>
              <a:ea typeface="+mn-ea"/>
              <a:cs typeface="+mn-cs"/>
            </a:rPr>
            <a:t>百万円の減となった。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実質単年度収支は、</a:t>
          </a:r>
          <a:r>
            <a:rPr kumimoji="1" lang="en-US" altLang="ja-JP" sz="1100" b="0" i="0" baseline="0">
              <a:solidFill>
                <a:schemeClr val="dk1"/>
              </a:solidFill>
              <a:effectLst/>
              <a:latin typeface="+mn-lt"/>
              <a:ea typeface="+mn-ea"/>
              <a:cs typeface="+mn-cs"/>
            </a:rPr>
            <a:t>427</a:t>
          </a:r>
          <a:r>
            <a:rPr kumimoji="1" lang="ja-JP" altLang="ja-JP" sz="1100" b="0" i="0" baseline="0">
              <a:solidFill>
                <a:schemeClr val="dk1"/>
              </a:solidFill>
              <a:effectLst/>
              <a:latin typeface="+mn-lt"/>
              <a:ea typeface="+mn-ea"/>
              <a:cs typeface="+mn-cs"/>
            </a:rPr>
            <a:t>百万円の減となった。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5E040464-6413-43A2-BB50-FA83B3DDC9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808AD1A0-8E60-433C-BED4-21606EE1A4F3}"/>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7E93DDF9-91FF-4A39-B4B2-9A5096EEC1CC}"/>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A2692761-8DB1-40B4-9C30-D88C53E6E60C}"/>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8EF19957-9EDA-4999-AC5A-ECCAC160E79D}"/>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EA69DFF9-F1AF-4F79-B909-CD9C33656A7C}"/>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7FAB2E7-244E-4D8B-B091-DCD522FA1D2C}"/>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青森県田子町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9E4FC44D-6B07-40E4-BEBC-958010E7006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EE5E4587-3534-41B3-B22F-A45CC037E39D}"/>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一般会計及び特別会計において赤字額は生じていないが、診療所老健施設特別会計は、会計上の赤字は発生していないものの、利用者減少等に伴う収入減により一般会計からの繰入金が増加傾向にある。今後は歳入確保に向けた取り組み及び事務事業の見直しによる歳出削減を進め、健全性を高める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6FA1A788-F22C-42E0-B181-8329C402832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BC78A022-65A5-42BD-AE00-25CB86A77526}"/>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1006BB04-2D9A-46B3-B82E-E168030E502D}"/>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8CC85668-8493-4A56-9DAC-44B26B87379A}"/>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C2F640C1-853A-4D9C-8F1F-77EFFC4A7B31}"/>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FBCB3163-2735-4122-8185-D6F9F618D9B8}"/>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2240823D-6805-498C-94F4-3AA6899C670D}"/>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412F293A-0BB2-4C91-98FF-C98A2765CA76}"/>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4CCC135C-7D7C-4E6F-AEE0-61FFD6758583}"/>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024431_&#30000;&#23376;&#30010;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H30</v>
          </cell>
          <cell r="D3">
            <v>160884</v>
          </cell>
          <cell r="F3">
            <v>167497</v>
          </cell>
        </row>
        <row r="5">
          <cell r="A5" t="str">
            <v xml:space="preserve"> R01</v>
          </cell>
          <cell r="D5">
            <v>122580</v>
          </cell>
          <cell r="F5">
            <v>190274</v>
          </cell>
        </row>
        <row r="7">
          <cell r="A7" t="str">
            <v xml:space="preserve"> R02</v>
          </cell>
          <cell r="D7">
            <v>72655</v>
          </cell>
          <cell r="F7">
            <v>301035</v>
          </cell>
        </row>
        <row r="9">
          <cell r="A9" t="str">
            <v xml:space="preserve"> R03</v>
          </cell>
          <cell r="D9">
            <v>104464</v>
          </cell>
          <cell r="F9">
            <v>277467</v>
          </cell>
        </row>
        <row r="11">
          <cell r="A11" t="str">
            <v xml:space="preserve"> R04</v>
          </cell>
          <cell r="D11">
            <v>94316</v>
          </cell>
          <cell r="F11">
            <v>282256</v>
          </cell>
        </row>
        <row r="18">
          <cell r="B18" t="str">
            <v>H30</v>
          </cell>
          <cell r="C18" t="str">
            <v>R01</v>
          </cell>
          <cell r="D18" t="str">
            <v>R02</v>
          </cell>
          <cell r="E18" t="str">
            <v>R03</v>
          </cell>
          <cell r="F18" t="str">
            <v>R04</v>
          </cell>
        </row>
        <row r="19">
          <cell r="A19" t="str">
            <v>実質収支額</v>
          </cell>
          <cell r="B19">
            <v>3.86</v>
          </cell>
          <cell r="C19">
            <v>2.93</v>
          </cell>
          <cell r="D19">
            <v>4.38</v>
          </cell>
          <cell r="E19">
            <v>10.3</v>
          </cell>
          <cell r="F19">
            <v>3.46</v>
          </cell>
        </row>
        <row r="20">
          <cell r="A20" t="str">
            <v>財政調整基金残高</v>
          </cell>
          <cell r="B20">
            <v>40.1</v>
          </cell>
          <cell r="C20">
            <v>37.270000000000003</v>
          </cell>
          <cell r="D20">
            <v>37.21</v>
          </cell>
          <cell r="E20">
            <v>37.29</v>
          </cell>
          <cell r="F20">
            <v>45.24</v>
          </cell>
        </row>
        <row r="21">
          <cell r="A21" t="str">
            <v>実質単年度収支</v>
          </cell>
          <cell r="B21">
            <v>0.89</v>
          </cell>
          <cell r="C21">
            <v>-5.57</v>
          </cell>
          <cell r="D21">
            <v>1.58</v>
          </cell>
          <cell r="E21">
            <v>6.58</v>
          </cell>
          <cell r="F21">
            <v>-7.22</v>
          </cell>
        </row>
        <row r="25">
          <cell r="B25" t="str">
            <v>H30</v>
          </cell>
          <cell r="C25"/>
          <cell r="D25" t="str">
            <v>R01</v>
          </cell>
          <cell r="E25"/>
          <cell r="F25" t="str">
            <v>R02</v>
          </cell>
          <cell r="G25"/>
          <cell r="H25" t="str">
            <v>R03</v>
          </cell>
          <cell r="I25"/>
          <cell r="J25" t="str">
            <v>R04</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後期高齢者医療特別会計</v>
          </cell>
          <cell r="B31" t="e">
            <v>#N/A</v>
          </cell>
          <cell r="C31">
            <v>0.01</v>
          </cell>
          <cell r="D31" t="e">
            <v>#N/A</v>
          </cell>
          <cell r="E31">
            <v>0.05</v>
          </cell>
          <cell r="F31" t="e">
            <v>#N/A</v>
          </cell>
          <cell r="G31">
            <v>0.01</v>
          </cell>
          <cell r="H31" t="e">
            <v>#N/A</v>
          </cell>
          <cell r="I31">
            <v>0.01</v>
          </cell>
          <cell r="J31" t="e">
            <v>#N/A</v>
          </cell>
          <cell r="K31">
            <v>0.03</v>
          </cell>
        </row>
        <row r="32">
          <cell r="A32" t="str">
            <v>国民健康保険町立田子診療所及び介護老人保健施設事業特別会計</v>
          </cell>
          <cell r="B32" t="e">
            <v>#N/A</v>
          </cell>
          <cell r="C32">
            <v>0.17</v>
          </cell>
          <cell r="D32" t="e">
            <v>#N/A</v>
          </cell>
          <cell r="E32">
            <v>0.18</v>
          </cell>
          <cell r="F32" t="e">
            <v>#N/A</v>
          </cell>
          <cell r="G32">
            <v>0.18</v>
          </cell>
          <cell r="H32" t="e">
            <v>#N/A</v>
          </cell>
          <cell r="I32">
            <v>0.26</v>
          </cell>
          <cell r="J32" t="e">
            <v>#N/A</v>
          </cell>
          <cell r="K32">
            <v>0.22</v>
          </cell>
        </row>
        <row r="33">
          <cell r="A33" t="str">
            <v>介護保険事業勘定特別会計</v>
          </cell>
          <cell r="B33" t="e">
            <v>#N/A</v>
          </cell>
          <cell r="C33">
            <v>0.75</v>
          </cell>
          <cell r="D33" t="e">
            <v>#N/A</v>
          </cell>
          <cell r="E33">
            <v>1.1399999999999999</v>
          </cell>
          <cell r="F33" t="e">
            <v>#N/A</v>
          </cell>
          <cell r="G33">
            <v>0.71</v>
          </cell>
          <cell r="H33" t="e">
            <v>#N/A</v>
          </cell>
          <cell r="I33">
            <v>0.56000000000000005</v>
          </cell>
          <cell r="J33" t="e">
            <v>#N/A</v>
          </cell>
          <cell r="K33">
            <v>0.74</v>
          </cell>
        </row>
        <row r="34">
          <cell r="A34" t="str">
            <v>国民健康保険事業勘定特別会計</v>
          </cell>
          <cell r="B34" t="e">
            <v>#N/A</v>
          </cell>
          <cell r="C34">
            <v>1.46</v>
          </cell>
          <cell r="D34" t="e">
            <v>#N/A</v>
          </cell>
          <cell r="E34">
            <v>1.02</v>
          </cell>
          <cell r="F34" t="e">
            <v>#N/A</v>
          </cell>
          <cell r="G34">
            <v>0.85</v>
          </cell>
          <cell r="H34" t="e">
            <v>#N/A</v>
          </cell>
          <cell r="I34">
            <v>0.45</v>
          </cell>
          <cell r="J34" t="e">
            <v>#N/A</v>
          </cell>
          <cell r="K34">
            <v>0.83</v>
          </cell>
        </row>
        <row r="35">
          <cell r="A35" t="str">
            <v>水道事業特別会計</v>
          </cell>
          <cell r="B35" t="e">
            <v>#N/A</v>
          </cell>
          <cell r="C35">
            <v>1.52</v>
          </cell>
          <cell r="D35" t="e">
            <v>#N/A</v>
          </cell>
          <cell r="E35">
            <v>1.61</v>
          </cell>
          <cell r="F35" t="e">
            <v>#N/A</v>
          </cell>
          <cell r="G35">
            <v>1.57</v>
          </cell>
          <cell r="H35" t="e">
            <v>#N/A</v>
          </cell>
          <cell r="I35">
            <v>1.63</v>
          </cell>
          <cell r="J35" t="e">
            <v>#N/A</v>
          </cell>
          <cell r="K35">
            <v>1.48</v>
          </cell>
        </row>
        <row r="36">
          <cell r="A36" t="str">
            <v>一般会計</v>
          </cell>
          <cell r="B36" t="e">
            <v>#N/A</v>
          </cell>
          <cell r="C36">
            <v>3.85</v>
          </cell>
          <cell r="D36" t="e">
            <v>#N/A</v>
          </cell>
          <cell r="E36">
            <v>2.93</v>
          </cell>
          <cell r="F36" t="e">
            <v>#N/A</v>
          </cell>
          <cell r="G36">
            <v>4.38</v>
          </cell>
          <cell r="H36" t="e">
            <v>#N/A</v>
          </cell>
          <cell r="I36">
            <v>10.29</v>
          </cell>
          <cell r="J36" t="e">
            <v>#N/A</v>
          </cell>
          <cell r="K36">
            <v>3.45</v>
          </cell>
        </row>
        <row r="40">
          <cell r="B40" t="str">
            <v>H30</v>
          </cell>
          <cell r="C40"/>
          <cell r="D40"/>
          <cell r="E40" t="str">
            <v>R01</v>
          </cell>
          <cell r="F40"/>
          <cell r="G40"/>
          <cell r="H40" t="str">
            <v>R02</v>
          </cell>
          <cell r="I40"/>
          <cell r="J40"/>
          <cell r="K40" t="str">
            <v>R03</v>
          </cell>
          <cell r="L40"/>
          <cell r="M40"/>
          <cell r="N40" t="str">
            <v>R04</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426</v>
          </cell>
          <cell r="E42"/>
          <cell r="F42"/>
          <cell r="G42">
            <v>425</v>
          </cell>
          <cell r="H42"/>
          <cell r="I42"/>
          <cell r="J42">
            <v>434</v>
          </cell>
          <cell r="K42"/>
          <cell r="L42"/>
          <cell r="M42">
            <v>439</v>
          </cell>
          <cell r="N42"/>
          <cell r="O42"/>
          <cell r="P42">
            <v>401</v>
          </cell>
        </row>
        <row r="43">
          <cell r="A43" t="str">
            <v>一時借入金の利子</v>
          </cell>
          <cell r="B43" t="str">
            <v>-</v>
          </cell>
          <cell r="C43"/>
          <cell r="D43"/>
          <cell r="E43" t="str">
            <v>-</v>
          </cell>
          <cell r="F43"/>
          <cell r="G43"/>
          <cell r="H43" t="str">
            <v>-</v>
          </cell>
          <cell r="I43"/>
          <cell r="J43"/>
          <cell r="K43" t="str">
            <v>-</v>
          </cell>
          <cell r="L43"/>
          <cell r="M43"/>
          <cell r="N43" t="str">
            <v>-</v>
          </cell>
          <cell r="O43"/>
          <cell r="P43"/>
        </row>
        <row r="44">
          <cell r="A44" t="str">
            <v>債務負担行為に基づく支出額</v>
          </cell>
          <cell r="B44">
            <v>5</v>
          </cell>
          <cell r="C44"/>
          <cell r="D44"/>
          <cell r="E44">
            <v>5</v>
          </cell>
          <cell r="F44"/>
          <cell r="G44"/>
          <cell r="H44">
            <v>4</v>
          </cell>
          <cell r="I44"/>
          <cell r="J44"/>
          <cell r="K44">
            <v>3</v>
          </cell>
          <cell r="L44"/>
          <cell r="M44"/>
          <cell r="N44">
            <v>3</v>
          </cell>
          <cell r="O44"/>
          <cell r="P44"/>
        </row>
        <row r="45">
          <cell r="A45" t="str">
            <v>組合等が起こした地方債の元利償還金に対する負担金等</v>
          </cell>
          <cell r="B45">
            <v>18</v>
          </cell>
          <cell r="C45"/>
          <cell r="D45"/>
          <cell r="E45">
            <v>14</v>
          </cell>
          <cell r="F45"/>
          <cell r="G45"/>
          <cell r="H45">
            <v>10</v>
          </cell>
          <cell r="I45"/>
          <cell r="J45"/>
          <cell r="K45">
            <v>10</v>
          </cell>
          <cell r="L45"/>
          <cell r="M45"/>
          <cell r="N45">
            <v>12</v>
          </cell>
          <cell r="O45"/>
          <cell r="P45"/>
        </row>
        <row r="46">
          <cell r="A46" t="str">
            <v>公営企業債の元利償還金に対する繰入金</v>
          </cell>
          <cell r="B46">
            <v>2</v>
          </cell>
          <cell r="C46"/>
          <cell r="D46"/>
          <cell r="E46">
            <v>1</v>
          </cell>
          <cell r="F46"/>
          <cell r="G46"/>
          <cell r="H46">
            <v>1</v>
          </cell>
          <cell r="I46"/>
          <cell r="J46"/>
          <cell r="K46">
            <v>0</v>
          </cell>
          <cell r="L46"/>
          <cell r="M46"/>
          <cell r="N46">
            <v>0</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615</v>
          </cell>
          <cell r="C49"/>
          <cell r="D49"/>
          <cell r="E49">
            <v>615</v>
          </cell>
          <cell r="F49"/>
          <cell r="G49"/>
          <cell r="H49">
            <v>600</v>
          </cell>
          <cell r="I49"/>
          <cell r="J49"/>
          <cell r="K49">
            <v>571</v>
          </cell>
          <cell r="L49"/>
          <cell r="M49"/>
          <cell r="N49">
            <v>512</v>
          </cell>
          <cell r="O49"/>
          <cell r="P49"/>
        </row>
        <row r="50">
          <cell r="A50" t="str">
            <v>実質公債費比率の分子</v>
          </cell>
          <cell r="B50" t="e">
            <v>#N/A</v>
          </cell>
          <cell r="C50">
            <v>214</v>
          </cell>
          <cell r="D50" t="e">
            <v>#N/A</v>
          </cell>
          <cell r="E50" t="e">
            <v>#N/A</v>
          </cell>
          <cell r="F50">
            <v>210</v>
          </cell>
          <cell r="G50" t="e">
            <v>#N/A</v>
          </cell>
          <cell r="H50" t="e">
            <v>#N/A</v>
          </cell>
          <cell r="I50">
            <v>181</v>
          </cell>
          <cell r="J50" t="e">
            <v>#N/A</v>
          </cell>
          <cell r="K50" t="e">
            <v>#N/A</v>
          </cell>
          <cell r="L50">
            <v>145</v>
          </cell>
          <cell r="M50" t="e">
            <v>#N/A</v>
          </cell>
          <cell r="N50" t="e">
            <v>#N/A</v>
          </cell>
          <cell r="O50">
            <v>126</v>
          </cell>
          <cell r="P50" t="e">
            <v>#N/A</v>
          </cell>
        </row>
        <row r="54">
          <cell r="B54" t="str">
            <v>H30</v>
          </cell>
          <cell r="C54"/>
          <cell r="D54"/>
          <cell r="E54" t="str">
            <v>R01</v>
          </cell>
          <cell r="F54"/>
          <cell r="G54"/>
          <cell r="H54" t="str">
            <v>R02</v>
          </cell>
          <cell r="I54"/>
          <cell r="J54"/>
          <cell r="K54" t="str">
            <v>R03</v>
          </cell>
          <cell r="L54"/>
          <cell r="M54"/>
          <cell r="N54" t="str">
            <v>R04</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3884</v>
          </cell>
          <cell r="E56"/>
          <cell r="F56"/>
          <cell r="G56">
            <v>3873</v>
          </cell>
          <cell r="H56"/>
          <cell r="I56"/>
          <cell r="J56">
            <v>3796</v>
          </cell>
          <cell r="K56"/>
          <cell r="L56"/>
          <cell r="M56">
            <v>3739</v>
          </cell>
          <cell r="N56"/>
          <cell r="O56"/>
          <cell r="P56">
            <v>3600</v>
          </cell>
        </row>
        <row r="57">
          <cell r="A57" t="str">
            <v>充当可能特定歳入</v>
          </cell>
          <cell r="B57"/>
          <cell r="C57"/>
          <cell r="D57" t="str">
            <v>-</v>
          </cell>
          <cell r="E57"/>
          <cell r="F57"/>
          <cell r="G57" t="str">
            <v>-</v>
          </cell>
          <cell r="H57"/>
          <cell r="I57"/>
          <cell r="J57" t="str">
            <v>-</v>
          </cell>
          <cell r="K57"/>
          <cell r="L57"/>
          <cell r="M57" t="str">
            <v>-</v>
          </cell>
          <cell r="N57"/>
          <cell r="O57"/>
          <cell r="P57" t="str">
            <v>-</v>
          </cell>
        </row>
        <row r="58">
          <cell r="A58" t="str">
            <v>充当可能基金</v>
          </cell>
          <cell r="B58"/>
          <cell r="C58"/>
          <cell r="D58">
            <v>1630</v>
          </cell>
          <cell r="E58"/>
          <cell r="F58"/>
          <cell r="G58">
            <v>1553</v>
          </cell>
          <cell r="H58"/>
          <cell r="I58"/>
          <cell r="J58">
            <v>1601</v>
          </cell>
          <cell r="K58"/>
          <cell r="L58"/>
          <cell r="M58">
            <v>1802</v>
          </cell>
          <cell r="N58"/>
          <cell r="O58"/>
          <cell r="P58">
            <v>2068</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543</v>
          </cell>
          <cell r="C62"/>
          <cell r="D62"/>
          <cell r="E62">
            <v>538</v>
          </cell>
          <cell r="F62"/>
          <cell r="G62"/>
          <cell r="H62">
            <v>502</v>
          </cell>
          <cell r="I62"/>
          <cell r="J62"/>
          <cell r="K62">
            <v>507</v>
          </cell>
          <cell r="L62"/>
          <cell r="M62"/>
          <cell r="N62">
            <v>513</v>
          </cell>
          <cell r="O62"/>
          <cell r="P62"/>
        </row>
        <row r="63">
          <cell r="A63" t="str">
            <v>組合等負担等見込額</v>
          </cell>
          <cell r="B63">
            <v>101</v>
          </cell>
          <cell r="C63"/>
          <cell r="D63"/>
          <cell r="E63">
            <v>89</v>
          </cell>
          <cell r="F63"/>
          <cell r="G63"/>
          <cell r="H63">
            <v>106</v>
          </cell>
          <cell r="I63"/>
          <cell r="J63"/>
          <cell r="K63">
            <v>110</v>
          </cell>
          <cell r="L63"/>
          <cell r="M63"/>
          <cell r="N63">
            <v>100</v>
          </cell>
          <cell r="O63"/>
          <cell r="P63"/>
        </row>
        <row r="64">
          <cell r="A64" t="str">
            <v>公営企業債等繰入見込額</v>
          </cell>
          <cell r="B64">
            <v>4</v>
          </cell>
          <cell r="C64"/>
          <cell r="D64"/>
          <cell r="E64">
            <v>2</v>
          </cell>
          <cell r="F64"/>
          <cell r="G64"/>
          <cell r="H64">
            <v>2</v>
          </cell>
          <cell r="I64"/>
          <cell r="J64"/>
          <cell r="K64">
            <v>1</v>
          </cell>
          <cell r="L64"/>
          <cell r="M64"/>
          <cell r="N64">
            <v>3</v>
          </cell>
          <cell r="O64"/>
          <cell r="P64"/>
        </row>
        <row r="65">
          <cell r="A65" t="str">
            <v>債務負担行為に基づく支出予定額</v>
          </cell>
          <cell r="B65">
            <v>21</v>
          </cell>
          <cell r="C65"/>
          <cell r="D65"/>
          <cell r="E65">
            <v>16</v>
          </cell>
          <cell r="F65"/>
          <cell r="G65"/>
          <cell r="H65">
            <v>13</v>
          </cell>
          <cell r="I65"/>
          <cell r="J65"/>
          <cell r="K65">
            <v>10</v>
          </cell>
          <cell r="L65"/>
          <cell r="M65"/>
          <cell r="N65">
            <v>7</v>
          </cell>
          <cell r="O65"/>
          <cell r="P65"/>
        </row>
        <row r="66">
          <cell r="A66" t="str">
            <v>一般会計等に係る地方債の現在高</v>
          </cell>
          <cell r="B66">
            <v>5748</v>
          </cell>
          <cell r="C66"/>
          <cell r="D66"/>
          <cell r="E66">
            <v>5596</v>
          </cell>
          <cell r="F66"/>
          <cell r="G66"/>
          <cell r="H66">
            <v>5527</v>
          </cell>
          <cell r="I66"/>
          <cell r="J66"/>
          <cell r="K66">
            <v>5370</v>
          </cell>
          <cell r="L66"/>
          <cell r="M66"/>
          <cell r="N66">
            <v>5289</v>
          </cell>
          <cell r="O66"/>
          <cell r="P66"/>
        </row>
        <row r="67">
          <cell r="A67" t="str">
            <v>将来負担比率の分子</v>
          </cell>
          <cell r="B67" t="e">
            <v>#N/A</v>
          </cell>
          <cell r="C67">
            <v>903</v>
          </cell>
          <cell r="D67" t="e">
            <v>#N/A</v>
          </cell>
          <cell r="E67" t="e">
            <v>#N/A</v>
          </cell>
          <cell r="F67">
            <v>816</v>
          </cell>
          <cell r="G67" t="e">
            <v>#N/A</v>
          </cell>
          <cell r="H67" t="e">
            <v>#N/A</v>
          </cell>
          <cell r="I67">
            <v>754</v>
          </cell>
          <cell r="J67" t="e">
            <v>#N/A</v>
          </cell>
          <cell r="K67" t="e">
            <v>#N/A</v>
          </cell>
          <cell r="L67">
            <v>456</v>
          </cell>
          <cell r="M67" t="e">
            <v>#N/A</v>
          </cell>
          <cell r="N67" t="e">
            <v>#N/A</v>
          </cell>
          <cell r="O67">
            <v>244</v>
          </cell>
          <cell r="P67" t="e">
            <v>#N/A</v>
          </cell>
        </row>
        <row r="71">
          <cell r="B71" t="str">
            <v>R02</v>
          </cell>
          <cell r="C71" t="str">
            <v>R03</v>
          </cell>
          <cell r="D71" t="str">
            <v>R04</v>
          </cell>
        </row>
        <row r="72">
          <cell r="A72" t="str">
            <v>財政調整基金</v>
          </cell>
          <cell r="B72">
            <v>1085</v>
          </cell>
          <cell r="C72">
            <v>1176</v>
          </cell>
          <cell r="D72">
            <v>1376</v>
          </cell>
        </row>
        <row r="73">
          <cell r="A73" t="str">
            <v>減債基金</v>
          </cell>
          <cell r="B73">
            <v>49</v>
          </cell>
          <cell r="C73">
            <v>78</v>
          </cell>
          <cell r="D73">
            <v>153</v>
          </cell>
        </row>
        <row r="74">
          <cell r="A74" t="str">
            <v>その他特定目的基金</v>
          </cell>
          <cell r="B74">
            <v>319</v>
          </cell>
          <cell r="C74">
            <v>415</v>
          </cell>
          <cell r="D74">
            <v>420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E04BE-CAA9-4B3C-8FC3-8EADE246DB8C}">
  <sheetPr>
    <pageSetUpPr fitToPage="1"/>
  </sheetPr>
  <dimension ref="A1:DO56"/>
  <sheetViews>
    <sheetView showGridLines="0" topLeftCell="A28" workbookViewId="0"/>
  </sheetViews>
  <sheetFormatPr defaultColWidth="0" defaultRowHeight="11.25" zeroHeight="1" x14ac:dyDescent="0.15"/>
  <cols>
    <col min="1" max="11" width="2.125" style="39" customWidth="1"/>
    <col min="12" max="12" width="2.25" style="39" customWidth="1"/>
    <col min="13" max="17" width="2.375" style="39" customWidth="1"/>
    <col min="18" max="119" width="2.125" style="39" customWidth="1"/>
    <col min="120" max="16384" width="0" style="39" hidden="1"/>
  </cols>
  <sheetData>
    <row r="1" spans="1:119" ht="33" customHeight="1" x14ac:dyDescent="0.15">
      <c r="B1" s="566" t="s">
        <v>15</v>
      </c>
      <c r="C1" s="566"/>
      <c r="D1" s="566"/>
      <c r="E1" s="566"/>
      <c r="F1" s="566"/>
      <c r="G1" s="566"/>
      <c r="H1" s="566"/>
      <c r="I1" s="566"/>
      <c r="J1" s="566"/>
      <c r="K1" s="566"/>
      <c r="L1" s="566"/>
      <c r="M1" s="566"/>
      <c r="N1" s="566"/>
      <c r="O1" s="566"/>
      <c r="P1" s="566"/>
      <c r="Q1" s="566"/>
      <c r="R1" s="566"/>
      <c r="S1" s="566"/>
      <c r="T1" s="566"/>
      <c r="U1" s="566"/>
      <c r="V1" s="566"/>
      <c r="W1" s="566"/>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c r="BK1" s="566"/>
      <c r="BL1" s="566"/>
      <c r="BM1" s="566"/>
      <c r="BN1" s="566"/>
      <c r="BO1" s="566"/>
      <c r="BP1" s="566"/>
      <c r="BQ1" s="566"/>
      <c r="BR1" s="566"/>
      <c r="BS1" s="566"/>
      <c r="BT1" s="566"/>
      <c r="BU1" s="566"/>
      <c r="BV1" s="566"/>
      <c r="BW1" s="566"/>
      <c r="BX1" s="566"/>
      <c r="BY1" s="566"/>
      <c r="BZ1" s="566"/>
      <c r="CA1" s="566"/>
      <c r="CB1" s="566"/>
      <c r="CC1" s="566"/>
      <c r="CD1" s="566"/>
      <c r="CE1" s="566"/>
      <c r="CF1" s="566"/>
      <c r="CG1" s="566"/>
      <c r="CH1" s="566"/>
      <c r="CI1" s="566"/>
      <c r="CJ1" s="566"/>
      <c r="CK1" s="566"/>
      <c r="CL1" s="566"/>
      <c r="CM1" s="566"/>
      <c r="CN1" s="566"/>
      <c r="CO1" s="566"/>
      <c r="CP1" s="566"/>
      <c r="CQ1" s="566"/>
      <c r="CR1" s="566"/>
      <c r="CS1" s="566"/>
      <c r="CT1" s="566"/>
      <c r="CU1" s="566"/>
      <c r="CV1" s="566"/>
      <c r="CW1" s="566"/>
      <c r="CX1" s="566"/>
      <c r="CY1" s="566"/>
      <c r="CZ1" s="566"/>
      <c r="DA1" s="566"/>
      <c r="DB1" s="566"/>
      <c r="DC1" s="566"/>
      <c r="DD1" s="566"/>
      <c r="DE1" s="566"/>
      <c r="DF1" s="566"/>
      <c r="DG1" s="566"/>
      <c r="DH1" s="566"/>
      <c r="DI1" s="566"/>
      <c r="DJ1" s="40"/>
      <c r="DK1" s="40"/>
      <c r="DL1" s="40"/>
      <c r="DM1" s="40"/>
      <c r="DN1" s="40"/>
      <c r="DO1" s="40"/>
    </row>
    <row r="2" spans="1:119" ht="24.75" thickBot="1" x14ac:dyDescent="0.2">
      <c r="B2" s="41" t="s">
        <v>16</v>
      </c>
      <c r="C2" s="41"/>
      <c r="D2" s="42"/>
    </row>
    <row r="3" spans="1:119" ht="18.75" customHeight="1" thickBot="1" x14ac:dyDescent="0.2">
      <c r="A3" s="40"/>
      <c r="B3" s="567" t="s">
        <v>17</v>
      </c>
      <c r="C3" s="568"/>
      <c r="D3" s="568"/>
      <c r="E3" s="569"/>
      <c r="F3" s="569"/>
      <c r="G3" s="569"/>
      <c r="H3" s="569"/>
      <c r="I3" s="569"/>
      <c r="J3" s="569"/>
      <c r="K3" s="569"/>
      <c r="L3" s="569" t="s">
        <v>18</v>
      </c>
      <c r="M3" s="569"/>
      <c r="N3" s="569"/>
      <c r="O3" s="569"/>
      <c r="P3" s="569"/>
      <c r="Q3" s="569"/>
      <c r="R3" s="572"/>
      <c r="S3" s="572"/>
      <c r="T3" s="572"/>
      <c r="U3" s="572"/>
      <c r="V3" s="573"/>
      <c r="W3" s="458" t="s">
        <v>19</v>
      </c>
      <c r="X3" s="459"/>
      <c r="Y3" s="459"/>
      <c r="Z3" s="459"/>
      <c r="AA3" s="459"/>
      <c r="AB3" s="568"/>
      <c r="AC3" s="572" t="s">
        <v>20</v>
      </c>
      <c r="AD3" s="459"/>
      <c r="AE3" s="459"/>
      <c r="AF3" s="459"/>
      <c r="AG3" s="459"/>
      <c r="AH3" s="459"/>
      <c r="AI3" s="459"/>
      <c r="AJ3" s="459"/>
      <c r="AK3" s="459"/>
      <c r="AL3" s="534"/>
      <c r="AM3" s="458" t="s">
        <v>21</v>
      </c>
      <c r="AN3" s="459"/>
      <c r="AO3" s="459"/>
      <c r="AP3" s="459"/>
      <c r="AQ3" s="459"/>
      <c r="AR3" s="459"/>
      <c r="AS3" s="459"/>
      <c r="AT3" s="459"/>
      <c r="AU3" s="459"/>
      <c r="AV3" s="459"/>
      <c r="AW3" s="459"/>
      <c r="AX3" s="534"/>
      <c r="AY3" s="526" t="s">
        <v>22</v>
      </c>
      <c r="AZ3" s="527"/>
      <c r="BA3" s="527"/>
      <c r="BB3" s="527"/>
      <c r="BC3" s="527"/>
      <c r="BD3" s="527"/>
      <c r="BE3" s="527"/>
      <c r="BF3" s="527"/>
      <c r="BG3" s="527"/>
      <c r="BH3" s="527"/>
      <c r="BI3" s="527"/>
      <c r="BJ3" s="527"/>
      <c r="BK3" s="527"/>
      <c r="BL3" s="527"/>
      <c r="BM3" s="576"/>
      <c r="BN3" s="458" t="s">
        <v>23</v>
      </c>
      <c r="BO3" s="459"/>
      <c r="BP3" s="459"/>
      <c r="BQ3" s="459"/>
      <c r="BR3" s="459"/>
      <c r="BS3" s="459"/>
      <c r="BT3" s="459"/>
      <c r="BU3" s="534"/>
      <c r="BV3" s="458" t="s">
        <v>24</v>
      </c>
      <c r="BW3" s="459"/>
      <c r="BX3" s="459"/>
      <c r="BY3" s="459"/>
      <c r="BZ3" s="459"/>
      <c r="CA3" s="459"/>
      <c r="CB3" s="459"/>
      <c r="CC3" s="534"/>
      <c r="CD3" s="526" t="s">
        <v>22</v>
      </c>
      <c r="CE3" s="527"/>
      <c r="CF3" s="527"/>
      <c r="CG3" s="527"/>
      <c r="CH3" s="527"/>
      <c r="CI3" s="527"/>
      <c r="CJ3" s="527"/>
      <c r="CK3" s="527"/>
      <c r="CL3" s="527"/>
      <c r="CM3" s="527"/>
      <c r="CN3" s="527"/>
      <c r="CO3" s="527"/>
      <c r="CP3" s="527"/>
      <c r="CQ3" s="527"/>
      <c r="CR3" s="527"/>
      <c r="CS3" s="576"/>
      <c r="CT3" s="458" t="s">
        <v>25</v>
      </c>
      <c r="CU3" s="459"/>
      <c r="CV3" s="459"/>
      <c r="CW3" s="459"/>
      <c r="CX3" s="459"/>
      <c r="CY3" s="459"/>
      <c r="CZ3" s="459"/>
      <c r="DA3" s="534"/>
      <c r="DB3" s="458" t="s">
        <v>26</v>
      </c>
      <c r="DC3" s="459"/>
      <c r="DD3" s="459"/>
      <c r="DE3" s="459"/>
      <c r="DF3" s="459"/>
      <c r="DG3" s="459"/>
      <c r="DH3" s="459"/>
      <c r="DI3" s="534"/>
    </row>
    <row r="4" spans="1:119" ht="18.75" customHeight="1" x14ac:dyDescent="0.15">
      <c r="A4" s="40"/>
      <c r="B4" s="542"/>
      <c r="C4" s="543"/>
      <c r="D4" s="543"/>
      <c r="E4" s="544"/>
      <c r="F4" s="544"/>
      <c r="G4" s="544"/>
      <c r="H4" s="544"/>
      <c r="I4" s="544"/>
      <c r="J4" s="544"/>
      <c r="K4" s="544"/>
      <c r="L4" s="544"/>
      <c r="M4" s="544"/>
      <c r="N4" s="544"/>
      <c r="O4" s="544"/>
      <c r="P4" s="544"/>
      <c r="Q4" s="544"/>
      <c r="R4" s="548"/>
      <c r="S4" s="548"/>
      <c r="T4" s="548"/>
      <c r="U4" s="548"/>
      <c r="V4" s="549"/>
      <c r="W4" s="535"/>
      <c r="X4" s="345"/>
      <c r="Y4" s="345"/>
      <c r="Z4" s="345"/>
      <c r="AA4" s="345"/>
      <c r="AB4" s="543"/>
      <c r="AC4" s="548"/>
      <c r="AD4" s="345"/>
      <c r="AE4" s="345"/>
      <c r="AF4" s="345"/>
      <c r="AG4" s="345"/>
      <c r="AH4" s="345"/>
      <c r="AI4" s="345"/>
      <c r="AJ4" s="345"/>
      <c r="AK4" s="345"/>
      <c r="AL4" s="536"/>
      <c r="AM4" s="493"/>
      <c r="AN4" s="411"/>
      <c r="AO4" s="411"/>
      <c r="AP4" s="411"/>
      <c r="AQ4" s="411"/>
      <c r="AR4" s="411"/>
      <c r="AS4" s="411"/>
      <c r="AT4" s="411"/>
      <c r="AU4" s="411"/>
      <c r="AV4" s="411"/>
      <c r="AW4" s="411"/>
      <c r="AX4" s="575"/>
      <c r="AY4" s="386" t="s">
        <v>27</v>
      </c>
      <c r="AZ4" s="387"/>
      <c r="BA4" s="387"/>
      <c r="BB4" s="387"/>
      <c r="BC4" s="387"/>
      <c r="BD4" s="387"/>
      <c r="BE4" s="387"/>
      <c r="BF4" s="387"/>
      <c r="BG4" s="387"/>
      <c r="BH4" s="387"/>
      <c r="BI4" s="387"/>
      <c r="BJ4" s="387"/>
      <c r="BK4" s="387"/>
      <c r="BL4" s="387"/>
      <c r="BM4" s="388"/>
      <c r="BN4" s="389">
        <v>5098380</v>
      </c>
      <c r="BO4" s="390"/>
      <c r="BP4" s="390"/>
      <c r="BQ4" s="390"/>
      <c r="BR4" s="390"/>
      <c r="BS4" s="390"/>
      <c r="BT4" s="390"/>
      <c r="BU4" s="391"/>
      <c r="BV4" s="389">
        <v>5181214</v>
      </c>
      <c r="BW4" s="390"/>
      <c r="BX4" s="390"/>
      <c r="BY4" s="390"/>
      <c r="BZ4" s="390"/>
      <c r="CA4" s="390"/>
      <c r="CB4" s="390"/>
      <c r="CC4" s="391"/>
      <c r="CD4" s="560" t="s">
        <v>28</v>
      </c>
      <c r="CE4" s="561"/>
      <c r="CF4" s="561"/>
      <c r="CG4" s="561"/>
      <c r="CH4" s="561"/>
      <c r="CI4" s="561"/>
      <c r="CJ4" s="561"/>
      <c r="CK4" s="561"/>
      <c r="CL4" s="561"/>
      <c r="CM4" s="561"/>
      <c r="CN4" s="561"/>
      <c r="CO4" s="561"/>
      <c r="CP4" s="561"/>
      <c r="CQ4" s="561"/>
      <c r="CR4" s="561"/>
      <c r="CS4" s="562"/>
      <c r="CT4" s="563">
        <v>3.5</v>
      </c>
      <c r="CU4" s="564"/>
      <c r="CV4" s="564"/>
      <c r="CW4" s="564"/>
      <c r="CX4" s="564"/>
      <c r="CY4" s="564"/>
      <c r="CZ4" s="564"/>
      <c r="DA4" s="565"/>
      <c r="DB4" s="563">
        <v>10.3</v>
      </c>
      <c r="DC4" s="564"/>
      <c r="DD4" s="564"/>
      <c r="DE4" s="564"/>
      <c r="DF4" s="564"/>
      <c r="DG4" s="564"/>
      <c r="DH4" s="564"/>
      <c r="DI4" s="565"/>
    </row>
    <row r="5" spans="1:119" ht="18.75" customHeight="1" x14ac:dyDescent="0.15">
      <c r="A5" s="40"/>
      <c r="B5" s="570"/>
      <c r="C5" s="412"/>
      <c r="D5" s="412"/>
      <c r="E5" s="571"/>
      <c r="F5" s="571"/>
      <c r="G5" s="571"/>
      <c r="H5" s="571"/>
      <c r="I5" s="571"/>
      <c r="J5" s="571"/>
      <c r="K5" s="571"/>
      <c r="L5" s="571"/>
      <c r="M5" s="571"/>
      <c r="N5" s="571"/>
      <c r="O5" s="571"/>
      <c r="P5" s="571"/>
      <c r="Q5" s="571"/>
      <c r="R5" s="410"/>
      <c r="S5" s="410"/>
      <c r="T5" s="410"/>
      <c r="U5" s="410"/>
      <c r="V5" s="574"/>
      <c r="W5" s="493"/>
      <c r="X5" s="411"/>
      <c r="Y5" s="411"/>
      <c r="Z5" s="411"/>
      <c r="AA5" s="411"/>
      <c r="AB5" s="412"/>
      <c r="AC5" s="410"/>
      <c r="AD5" s="411"/>
      <c r="AE5" s="411"/>
      <c r="AF5" s="411"/>
      <c r="AG5" s="411"/>
      <c r="AH5" s="411"/>
      <c r="AI5" s="411"/>
      <c r="AJ5" s="411"/>
      <c r="AK5" s="411"/>
      <c r="AL5" s="575"/>
      <c r="AM5" s="464" t="s">
        <v>29</v>
      </c>
      <c r="AN5" s="368"/>
      <c r="AO5" s="368"/>
      <c r="AP5" s="368"/>
      <c r="AQ5" s="368"/>
      <c r="AR5" s="368"/>
      <c r="AS5" s="368"/>
      <c r="AT5" s="369"/>
      <c r="AU5" s="444" t="s">
        <v>30</v>
      </c>
      <c r="AV5" s="445"/>
      <c r="AW5" s="445"/>
      <c r="AX5" s="445"/>
      <c r="AY5" s="374" t="s">
        <v>31</v>
      </c>
      <c r="AZ5" s="375"/>
      <c r="BA5" s="375"/>
      <c r="BB5" s="375"/>
      <c r="BC5" s="375"/>
      <c r="BD5" s="375"/>
      <c r="BE5" s="375"/>
      <c r="BF5" s="375"/>
      <c r="BG5" s="375"/>
      <c r="BH5" s="375"/>
      <c r="BI5" s="375"/>
      <c r="BJ5" s="375"/>
      <c r="BK5" s="375"/>
      <c r="BL5" s="375"/>
      <c r="BM5" s="376"/>
      <c r="BN5" s="394">
        <v>4989819</v>
      </c>
      <c r="BO5" s="395"/>
      <c r="BP5" s="395"/>
      <c r="BQ5" s="395"/>
      <c r="BR5" s="395"/>
      <c r="BS5" s="395"/>
      <c r="BT5" s="395"/>
      <c r="BU5" s="396"/>
      <c r="BV5" s="394">
        <v>4855891</v>
      </c>
      <c r="BW5" s="395"/>
      <c r="BX5" s="395"/>
      <c r="BY5" s="395"/>
      <c r="BZ5" s="395"/>
      <c r="CA5" s="395"/>
      <c r="CB5" s="395"/>
      <c r="CC5" s="396"/>
      <c r="CD5" s="403" t="s">
        <v>32</v>
      </c>
      <c r="CE5" s="348"/>
      <c r="CF5" s="348"/>
      <c r="CG5" s="348"/>
      <c r="CH5" s="348"/>
      <c r="CI5" s="348"/>
      <c r="CJ5" s="348"/>
      <c r="CK5" s="348"/>
      <c r="CL5" s="348"/>
      <c r="CM5" s="348"/>
      <c r="CN5" s="348"/>
      <c r="CO5" s="348"/>
      <c r="CP5" s="348"/>
      <c r="CQ5" s="348"/>
      <c r="CR5" s="348"/>
      <c r="CS5" s="404"/>
      <c r="CT5" s="364">
        <v>87.1</v>
      </c>
      <c r="CU5" s="365"/>
      <c r="CV5" s="365"/>
      <c r="CW5" s="365"/>
      <c r="CX5" s="365"/>
      <c r="CY5" s="365"/>
      <c r="CZ5" s="365"/>
      <c r="DA5" s="366"/>
      <c r="DB5" s="364">
        <v>81.7</v>
      </c>
      <c r="DC5" s="365"/>
      <c r="DD5" s="365"/>
      <c r="DE5" s="365"/>
      <c r="DF5" s="365"/>
      <c r="DG5" s="365"/>
      <c r="DH5" s="365"/>
      <c r="DI5" s="366"/>
    </row>
    <row r="6" spans="1:119" ht="18.75" customHeight="1" x14ac:dyDescent="0.15">
      <c r="A6" s="40"/>
      <c r="B6" s="540" t="s">
        <v>33</v>
      </c>
      <c r="C6" s="409"/>
      <c r="D6" s="409"/>
      <c r="E6" s="541"/>
      <c r="F6" s="541"/>
      <c r="G6" s="541"/>
      <c r="H6" s="541"/>
      <c r="I6" s="541"/>
      <c r="J6" s="541"/>
      <c r="K6" s="541"/>
      <c r="L6" s="541" t="s">
        <v>34</v>
      </c>
      <c r="M6" s="541"/>
      <c r="N6" s="541"/>
      <c r="O6" s="541"/>
      <c r="P6" s="541"/>
      <c r="Q6" s="541"/>
      <c r="R6" s="436"/>
      <c r="S6" s="436"/>
      <c r="T6" s="436"/>
      <c r="U6" s="436"/>
      <c r="V6" s="547"/>
      <c r="W6" s="475" t="s">
        <v>35</v>
      </c>
      <c r="X6" s="408"/>
      <c r="Y6" s="408"/>
      <c r="Z6" s="408"/>
      <c r="AA6" s="408"/>
      <c r="AB6" s="409"/>
      <c r="AC6" s="552" t="s">
        <v>36</v>
      </c>
      <c r="AD6" s="553"/>
      <c r="AE6" s="553"/>
      <c r="AF6" s="553"/>
      <c r="AG6" s="553"/>
      <c r="AH6" s="553"/>
      <c r="AI6" s="553"/>
      <c r="AJ6" s="553"/>
      <c r="AK6" s="553"/>
      <c r="AL6" s="554"/>
      <c r="AM6" s="464" t="s">
        <v>37</v>
      </c>
      <c r="AN6" s="368"/>
      <c r="AO6" s="368"/>
      <c r="AP6" s="368"/>
      <c r="AQ6" s="368"/>
      <c r="AR6" s="368"/>
      <c r="AS6" s="368"/>
      <c r="AT6" s="369"/>
      <c r="AU6" s="444" t="s">
        <v>30</v>
      </c>
      <c r="AV6" s="445"/>
      <c r="AW6" s="445"/>
      <c r="AX6" s="445"/>
      <c r="AY6" s="374" t="s">
        <v>38</v>
      </c>
      <c r="AZ6" s="375"/>
      <c r="BA6" s="375"/>
      <c r="BB6" s="375"/>
      <c r="BC6" s="375"/>
      <c r="BD6" s="375"/>
      <c r="BE6" s="375"/>
      <c r="BF6" s="375"/>
      <c r="BG6" s="375"/>
      <c r="BH6" s="375"/>
      <c r="BI6" s="375"/>
      <c r="BJ6" s="375"/>
      <c r="BK6" s="375"/>
      <c r="BL6" s="375"/>
      <c r="BM6" s="376"/>
      <c r="BN6" s="394">
        <v>108561</v>
      </c>
      <c r="BO6" s="395"/>
      <c r="BP6" s="395"/>
      <c r="BQ6" s="395"/>
      <c r="BR6" s="395"/>
      <c r="BS6" s="395"/>
      <c r="BT6" s="395"/>
      <c r="BU6" s="396"/>
      <c r="BV6" s="394">
        <v>325323</v>
      </c>
      <c r="BW6" s="395"/>
      <c r="BX6" s="395"/>
      <c r="BY6" s="395"/>
      <c r="BZ6" s="395"/>
      <c r="CA6" s="395"/>
      <c r="CB6" s="395"/>
      <c r="CC6" s="396"/>
      <c r="CD6" s="403" t="s">
        <v>39</v>
      </c>
      <c r="CE6" s="348"/>
      <c r="CF6" s="348"/>
      <c r="CG6" s="348"/>
      <c r="CH6" s="348"/>
      <c r="CI6" s="348"/>
      <c r="CJ6" s="348"/>
      <c r="CK6" s="348"/>
      <c r="CL6" s="348"/>
      <c r="CM6" s="348"/>
      <c r="CN6" s="348"/>
      <c r="CO6" s="348"/>
      <c r="CP6" s="348"/>
      <c r="CQ6" s="348"/>
      <c r="CR6" s="348"/>
      <c r="CS6" s="404"/>
      <c r="CT6" s="537">
        <v>87.9</v>
      </c>
      <c r="CU6" s="538"/>
      <c r="CV6" s="538"/>
      <c r="CW6" s="538"/>
      <c r="CX6" s="538"/>
      <c r="CY6" s="538"/>
      <c r="CZ6" s="538"/>
      <c r="DA6" s="539"/>
      <c r="DB6" s="537">
        <v>84.5</v>
      </c>
      <c r="DC6" s="538"/>
      <c r="DD6" s="538"/>
      <c r="DE6" s="538"/>
      <c r="DF6" s="538"/>
      <c r="DG6" s="538"/>
      <c r="DH6" s="538"/>
      <c r="DI6" s="539"/>
    </row>
    <row r="7" spans="1:119" ht="18.75" customHeight="1" x14ac:dyDescent="0.15">
      <c r="A7" s="40"/>
      <c r="B7" s="542"/>
      <c r="C7" s="543"/>
      <c r="D7" s="543"/>
      <c r="E7" s="544"/>
      <c r="F7" s="544"/>
      <c r="G7" s="544"/>
      <c r="H7" s="544"/>
      <c r="I7" s="544"/>
      <c r="J7" s="544"/>
      <c r="K7" s="544"/>
      <c r="L7" s="544"/>
      <c r="M7" s="544"/>
      <c r="N7" s="544"/>
      <c r="O7" s="544"/>
      <c r="P7" s="544"/>
      <c r="Q7" s="544"/>
      <c r="R7" s="548"/>
      <c r="S7" s="548"/>
      <c r="T7" s="548"/>
      <c r="U7" s="548"/>
      <c r="V7" s="549"/>
      <c r="W7" s="535"/>
      <c r="X7" s="345"/>
      <c r="Y7" s="345"/>
      <c r="Z7" s="345"/>
      <c r="AA7" s="345"/>
      <c r="AB7" s="543"/>
      <c r="AC7" s="555"/>
      <c r="AD7" s="346"/>
      <c r="AE7" s="346"/>
      <c r="AF7" s="346"/>
      <c r="AG7" s="346"/>
      <c r="AH7" s="346"/>
      <c r="AI7" s="346"/>
      <c r="AJ7" s="346"/>
      <c r="AK7" s="346"/>
      <c r="AL7" s="556"/>
      <c r="AM7" s="464" t="s">
        <v>40</v>
      </c>
      <c r="AN7" s="368"/>
      <c r="AO7" s="368"/>
      <c r="AP7" s="368"/>
      <c r="AQ7" s="368"/>
      <c r="AR7" s="368"/>
      <c r="AS7" s="368"/>
      <c r="AT7" s="369"/>
      <c r="AU7" s="444" t="s">
        <v>30</v>
      </c>
      <c r="AV7" s="445"/>
      <c r="AW7" s="445"/>
      <c r="AX7" s="445"/>
      <c r="AY7" s="374" t="s">
        <v>41</v>
      </c>
      <c r="AZ7" s="375"/>
      <c r="BA7" s="375"/>
      <c r="BB7" s="375"/>
      <c r="BC7" s="375"/>
      <c r="BD7" s="375"/>
      <c r="BE7" s="375"/>
      <c r="BF7" s="375"/>
      <c r="BG7" s="375"/>
      <c r="BH7" s="375"/>
      <c r="BI7" s="375"/>
      <c r="BJ7" s="375"/>
      <c r="BK7" s="375"/>
      <c r="BL7" s="375"/>
      <c r="BM7" s="376"/>
      <c r="BN7" s="394">
        <v>3431</v>
      </c>
      <c r="BO7" s="395"/>
      <c r="BP7" s="395"/>
      <c r="BQ7" s="395"/>
      <c r="BR7" s="395"/>
      <c r="BS7" s="395"/>
      <c r="BT7" s="395"/>
      <c r="BU7" s="396"/>
      <c r="BV7" s="394">
        <v>690</v>
      </c>
      <c r="BW7" s="395"/>
      <c r="BX7" s="395"/>
      <c r="BY7" s="395"/>
      <c r="BZ7" s="395"/>
      <c r="CA7" s="395"/>
      <c r="CB7" s="395"/>
      <c r="CC7" s="396"/>
      <c r="CD7" s="403" t="s">
        <v>42</v>
      </c>
      <c r="CE7" s="348"/>
      <c r="CF7" s="348"/>
      <c r="CG7" s="348"/>
      <c r="CH7" s="348"/>
      <c r="CI7" s="348"/>
      <c r="CJ7" s="348"/>
      <c r="CK7" s="348"/>
      <c r="CL7" s="348"/>
      <c r="CM7" s="348"/>
      <c r="CN7" s="348"/>
      <c r="CO7" s="348"/>
      <c r="CP7" s="348"/>
      <c r="CQ7" s="348"/>
      <c r="CR7" s="348"/>
      <c r="CS7" s="404"/>
      <c r="CT7" s="394">
        <v>3040597</v>
      </c>
      <c r="CU7" s="395"/>
      <c r="CV7" s="395"/>
      <c r="CW7" s="395"/>
      <c r="CX7" s="395"/>
      <c r="CY7" s="395"/>
      <c r="CZ7" s="395"/>
      <c r="DA7" s="396"/>
      <c r="DB7" s="394">
        <v>3152287</v>
      </c>
      <c r="DC7" s="395"/>
      <c r="DD7" s="395"/>
      <c r="DE7" s="395"/>
      <c r="DF7" s="395"/>
      <c r="DG7" s="395"/>
      <c r="DH7" s="395"/>
      <c r="DI7" s="396"/>
    </row>
    <row r="8" spans="1:119" ht="18.75" customHeight="1" thickBot="1" x14ac:dyDescent="0.2">
      <c r="A8" s="40"/>
      <c r="B8" s="545"/>
      <c r="C8" s="476"/>
      <c r="D8" s="476"/>
      <c r="E8" s="546"/>
      <c r="F8" s="546"/>
      <c r="G8" s="546"/>
      <c r="H8" s="546"/>
      <c r="I8" s="546"/>
      <c r="J8" s="546"/>
      <c r="K8" s="546"/>
      <c r="L8" s="546"/>
      <c r="M8" s="546"/>
      <c r="N8" s="546"/>
      <c r="O8" s="546"/>
      <c r="P8" s="546"/>
      <c r="Q8" s="546"/>
      <c r="R8" s="550"/>
      <c r="S8" s="550"/>
      <c r="T8" s="550"/>
      <c r="U8" s="550"/>
      <c r="V8" s="551"/>
      <c r="W8" s="460"/>
      <c r="X8" s="461"/>
      <c r="Y8" s="461"/>
      <c r="Z8" s="461"/>
      <c r="AA8" s="461"/>
      <c r="AB8" s="476"/>
      <c r="AC8" s="557"/>
      <c r="AD8" s="558"/>
      <c r="AE8" s="558"/>
      <c r="AF8" s="558"/>
      <c r="AG8" s="558"/>
      <c r="AH8" s="558"/>
      <c r="AI8" s="558"/>
      <c r="AJ8" s="558"/>
      <c r="AK8" s="558"/>
      <c r="AL8" s="559"/>
      <c r="AM8" s="464" t="s">
        <v>43</v>
      </c>
      <c r="AN8" s="368"/>
      <c r="AO8" s="368"/>
      <c r="AP8" s="368"/>
      <c r="AQ8" s="368"/>
      <c r="AR8" s="368"/>
      <c r="AS8" s="368"/>
      <c r="AT8" s="369"/>
      <c r="AU8" s="444" t="s">
        <v>30</v>
      </c>
      <c r="AV8" s="445"/>
      <c r="AW8" s="445"/>
      <c r="AX8" s="445"/>
      <c r="AY8" s="374" t="s">
        <v>44</v>
      </c>
      <c r="AZ8" s="375"/>
      <c r="BA8" s="375"/>
      <c r="BB8" s="375"/>
      <c r="BC8" s="375"/>
      <c r="BD8" s="375"/>
      <c r="BE8" s="375"/>
      <c r="BF8" s="375"/>
      <c r="BG8" s="375"/>
      <c r="BH8" s="375"/>
      <c r="BI8" s="375"/>
      <c r="BJ8" s="375"/>
      <c r="BK8" s="375"/>
      <c r="BL8" s="375"/>
      <c r="BM8" s="376"/>
      <c r="BN8" s="394">
        <v>105130</v>
      </c>
      <c r="BO8" s="395"/>
      <c r="BP8" s="395"/>
      <c r="BQ8" s="395"/>
      <c r="BR8" s="395"/>
      <c r="BS8" s="395"/>
      <c r="BT8" s="395"/>
      <c r="BU8" s="396"/>
      <c r="BV8" s="394">
        <v>324633</v>
      </c>
      <c r="BW8" s="395"/>
      <c r="BX8" s="395"/>
      <c r="BY8" s="395"/>
      <c r="BZ8" s="395"/>
      <c r="CA8" s="395"/>
      <c r="CB8" s="395"/>
      <c r="CC8" s="396"/>
      <c r="CD8" s="403" t="s">
        <v>45</v>
      </c>
      <c r="CE8" s="348"/>
      <c r="CF8" s="348"/>
      <c r="CG8" s="348"/>
      <c r="CH8" s="348"/>
      <c r="CI8" s="348"/>
      <c r="CJ8" s="348"/>
      <c r="CK8" s="348"/>
      <c r="CL8" s="348"/>
      <c r="CM8" s="348"/>
      <c r="CN8" s="348"/>
      <c r="CO8" s="348"/>
      <c r="CP8" s="348"/>
      <c r="CQ8" s="348"/>
      <c r="CR8" s="348"/>
      <c r="CS8" s="404"/>
      <c r="CT8" s="499">
        <v>0.21</v>
      </c>
      <c r="CU8" s="500"/>
      <c r="CV8" s="500"/>
      <c r="CW8" s="500"/>
      <c r="CX8" s="500"/>
      <c r="CY8" s="500"/>
      <c r="CZ8" s="500"/>
      <c r="DA8" s="501"/>
      <c r="DB8" s="499">
        <v>0.21</v>
      </c>
      <c r="DC8" s="500"/>
      <c r="DD8" s="500"/>
      <c r="DE8" s="500"/>
      <c r="DF8" s="500"/>
      <c r="DG8" s="500"/>
      <c r="DH8" s="500"/>
      <c r="DI8" s="501"/>
    </row>
    <row r="9" spans="1:119" ht="18.75" customHeight="1" thickBot="1" x14ac:dyDescent="0.2">
      <c r="A9" s="40"/>
      <c r="B9" s="526" t="s">
        <v>46</v>
      </c>
      <c r="C9" s="527"/>
      <c r="D9" s="527"/>
      <c r="E9" s="527"/>
      <c r="F9" s="527"/>
      <c r="G9" s="527"/>
      <c r="H9" s="527"/>
      <c r="I9" s="527"/>
      <c r="J9" s="527"/>
      <c r="K9" s="447"/>
      <c r="L9" s="528" t="s">
        <v>47</v>
      </c>
      <c r="M9" s="529"/>
      <c r="N9" s="529"/>
      <c r="O9" s="529"/>
      <c r="P9" s="529"/>
      <c r="Q9" s="530"/>
      <c r="R9" s="531">
        <v>4968</v>
      </c>
      <c r="S9" s="532"/>
      <c r="T9" s="532"/>
      <c r="U9" s="532"/>
      <c r="V9" s="533"/>
      <c r="W9" s="458" t="s">
        <v>48</v>
      </c>
      <c r="X9" s="459"/>
      <c r="Y9" s="459"/>
      <c r="Z9" s="459"/>
      <c r="AA9" s="459"/>
      <c r="AB9" s="459"/>
      <c r="AC9" s="459"/>
      <c r="AD9" s="459"/>
      <c r="AE9" s="459"/>
      <c r="AF9" s="459"/>
      <c r="AG9" s="459"/>
      <c r="AH9" s="459"/>
      <c r="AI9" s="459"/>
      <c r="AJ9" s="459"/>
      <c r="AK9" s="459"/>
      <c r="AL9" s="534"/>
      <c r="AM9" s="464" t="s">
        <v>49</v>
      </c>
      <c r="AN9" s="368"/>
      <c r="AO9" s="368"/>
      <c r="AP9" s="368"/>
      <c r="AQ9" s="368"/>
      <c r="AR9" s="368"/>
      <c r="AS9" s="368"/>
      <c r="AT9" s="369"/>
      <c r="AU9" s="444" t="s">
        <v>30</v>
      </c>
      <c r="AV9" s="445"/>
      <c r="AW9" s="445"/>
      <c r="AX9" s="445"/>
      <c r="AY9" s="374" t="s">
        <v>50</v>
      </c>
      <c r="AZ9" s="375"/>
      <c r="BA9" s="375"/>
      <c r="BB9" s="375"/>
      <c r="BC9" s="375"/>
      <c r="BD9" s="375"/>
      <c r="BE9" s="375"/>
      <c r="BF9" s="375"/>
      <c r="BG9" s="375"/>
      <c r="BH9" s="375"/>
      <c r="BI9" s="375"/>
      <c r="BJ9" s="375"/>
      <c r="BK9" s="375"/>
      <c r="BL9" s="375"/>
      <c r="BM9" s="376"/>
      <c r="BN9" s="394">
        <v>-219503</v>
      </c>
      <c r="BO9" s="395"/>
      <c r="BP9" s="395"/>
      <c r="BQ9" s="395"/>
      <c r="BR9" s="395"/>
      <c r="BS9" s="395"/>
      <c r="BT9" s="395"/>
      <c r="BU9" s="396"/>
      <c r="BV9" s="394">
        <v>196785</v>
      </c>
      <c r="BW9" s="395"/>
      <c r="BX9" s="395"/>
      <c r="BY9" s="395"/>
      <c r="BZ9" s="395"/>
      <c r="CA9" s="395"/>
      <c r="CB9" s="395"/>
      <c r="CC9" s="396"/>
      <c r="CD9" s="403" t="s">
        <v>51</v>
      </c>
      <c r="CE9" s="348"/>
      <c r="CF9" s="348"/>
      <c r="CG9" s="348"/>
      <c r="CH9" s="348"/>
      <c r="CI9" s="348"/>
      <c r="CJ9" s="348"/>
      <c r="CK9" s="348"/>
      <c r="CL9" s="348"/>
      <c r="CM9" s="348"/>
      <c r="CN9" s="348"/>
      <c r="CO9" s="348"/>
      <c r="CP9" s="348"/>
      <c r="CQ9" s="348"/>
      <c r="CR9" s="348"/>
      <c r="CS9" s="404"/>
      <c r="CT9" s="364">
        <v>14.1</v>
      </c>
      <c r="CU9" s="365"/>
      <c r="CV9" s="365"/>
      <c r="CW9" s="365"/>
      <c r="CX9" s="365"/>
      <c r="CY9" s="365"/>
      <c r="CZ9" s="365"/>
      <c r="DA9" s="366"/>
      <c r="DB9" s="364">
        <v>14.8</v>
      </c>
      <c r="DC9" s="365"/>
      <c r="DD9" s="365"/>
      <c r="DE9" s="365"/>
      <c r="DF9" s="365"/>
      <c r="DG9" s="365"/>
      <c r="DH9" s="365"/>
      <c r="DI9" s="366"/>
    </row>
    <row r="10" spans="1:119" ht="18.75" customHeight="1" thickBot="1" x14ac:dyDescent="0.2">
      <c r="A10" s="40"/>
      <c r="B10" s="526"/>
      <c r="C10" s="527"/>
      <c r="D10" s="527"/>
      <c r="E10" s="527"/>
      <c r="F10" s="527"/>
      <c r="G10" s="527"/>
      <c r="H10" s="527"/>
      <c r="I10" s="527"/>
      <c r="J10" s="527"/>
      <c r="K10" s="447"/>
      <c r="L10" s="367" t="s">
        <v>52</v>
      </c>
      <c r="M10" s="368"/>
      <c r="N10" s="368"/>
      <c r="O10" s="368"/>
      <c r="P10" s="368"/>
      <c r="Q10" s="369"/>
      <c r="R10" s="370">
        <v>5554</v>
      </c>
      <c r="S10" s="371"/>
      <c r="T10" s="371"/>
      <c r="U10" s="371"/>
      <c r="V10" s="373"/>
      <c r="W10" s="535"/>
      <c r="X10" s="345"/>
      <c r="Y10" s="345"/>
      <c r="Z10" s="345"/>
      <c r="AA10" s="345"/>
      <c r="AB10" s="345"/>
      <c r="AC10" s="345"/>
      <c r="AD10" s="345"/>
      <c r="AE10" s="345"/>
      <c r="AF10" s="345"/>
      <c r="AG10" s="345"/>
      <c r="AH10" s="345"/>
      <c r="AI10" s="345"/>
      <c r="AJ10" s="345"/>
      <c r="AK10" s="345"/>
      <c r="AL10" s="536"/>
      <c r="AM10" s="464" t="s">
        <v>53</v>
      </c>
      <c r="AN10" s="368"/>
      <c r="AO10" s="368"/>
      <c r="AP10" s="368"/>
      <c r="AQ10" s="368"/>
      <c r="AR10" s="368"/>
      <c r="AS10" s="368"/>
      <c r="AT10" s="369"/>
      <c r="AU10" s="444" t="s">
        <v>54</v>
      </c>
      <c r="AV10" s="445"/>
      <c r="AW10" s="445"/>
      <c r="AX10" s="445"/>
      <c r="AY10" s="374" t="s">
        <v>55</v>
      </c>
      <c r="AZ10" s="375"/>
      <c r="BA10" s="375"/>
      <c r="BB10" s="375"/>
      <c r="BC10" s="375"/>
      <c r="BD10" s="375"/>
      <c r="BE10" s="375"/>
      <c r="BF10" s="375"/>
      <c r="BG10" s="375"/>
      <c r="BH10" s="375"/>
      <c r="BI10" s="375"/>
      <c r="BJ10" s="375"/>
      <c r="BK10" s="375"/>
      <c r="BL10" s="375"/>
      <c r="BM10" s="376"/>
      <c r="BN10" s="394">
        <v>0</v>
      </c>
      <c r="BO10" s="395"/>
      <c r="BP10" s="395"/>
      <c r="BQ10" s="395"/>
      <c r="BR10" s="395"/>
      <c r="BS10" s="395"/>
      <c r="BT10" s="395"/>
      <c r="BU10" s="396"/>
      <c r="BV10" s="394">
        <v>10678</v>
      </c>
      <c r="BW10" s="395"/>
      <c r="BX10" s="395"/>
      <c r="BY10" s="395"/>
      <c r="BZ10" s="395"/>
      <c r="CA10" s="395"/>
      <c r="CB10" s="395"/>
      <c r="CC10" s="396"/>
      <c r="CD10" s="43" t="s">
        <v>56</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
      <c r="A11" s="40"/>
      <c r="B11" s="526"/>
      <c r="C11" s="527"/>
      <c r="D11" s="527"/>
      <c r="E11" s="527"/>
      <c r="F11" s="527"/>
      <c r="G11" s="527"/>
      <c r="H11" s="527"/>
      <c r="I11" s="527"/>
      <c r="J11" s="527"/>
      <c r="K11" s="447"/>
      <c r="L11" s="349" t="s">
        <v>57</v>
      </c>
      <c r="M11" s="350"/>
      <c r="N11" s="350"/>
      <c r="O11" s="350"/>
      <c r="P11" s="350"/>
      <c r="Q11" s="351"/>
      <c r="R11" s="523" t="s">
        <v>58</v>
      </c>
      <c r="S11" s="524"/>
      <c r="T11" s="524"/>
      <c r="U11" s="524"/>
      <c r="V11" s="525"/>
      <c r="W11" s="535"/>
      <c r="X11" s="345"/>
      <c r="Y11" s="345"/>
      <c r="Z11" s="345"/>
      <c r="AA11" s="345"/>
      <c r="AB11" s="345"/>
      <c r="AC11" s="345"/>
      <c r="AD11" s="345"/>
      <c r="AE11" s="345"/>
      <c r="AF11" s="345"/>
      <c r="AG11" s="345"/>
      <c r="AH11" s="345"/>
      <c r="AI11" s="345"/>
      <c r="AJ11" s="345"/>
      <c r="AK11" s="345"/>
      <c r="AL11" s="536"/>
      <c r="AM11" s="464" t="s">
        <v>59</v>
      </c>
      <c r="AN11" s="368"/>
      <c r="AO11" s="368"/>
      <c r="AP11" s="368"/>
      <c r="AQ11" s="368"/>
      <c r="AR11" s="368"/>
      <c r="AS11" s="368"/>
      <c r="AT11" s="369"/>
      <c r="AU11" s="444" t="s">
        <v>54</v>
      </c>
      <c r="AV11" s="445"/>
      <c r="AW11" s="445"/>
      <c r="AX11" s="445"/>
      <c r="AY11" s="374" t="s">
        <v>60</v>
      </c>
      <c r="AZ11" s="375"/>
      <c r="BA11" s="375"/>
      <c r="BB11" s="375"/>
      <c r="BC11" s="375"/>
      <c r="BD11" s="375"/>
      <c r="BE11" s="375"/>
      <c r="BF11" s="375"/>
      <c r="BG11" s="375"/>
      <c r="BH11" s="375"/>
      <c r="BI11" s="375"/>
      <c r="BJ11" s="375"/>
      <c r="BK11" s="375"/>
      <c r="BL11" s="375"/>
      <c r="BM11" s="376"/>
      <c r="BN11" s="394">
        <v>0</v>
      </c>
      <c r="BO11" s="395"/>
      <c r="BP11" s="395"/>
      <c r="BQ11" s="395"/>
      <c r="BR11" s="395"/>
      <c r="BS11" s="395"/>
      <c r="BT11" s="395"/>
      <c r="BU11" s="396"/>
      <c r="BV11" s="394">
        <v>0</v>
      </c>
      <c r="BW11" s="395"/>
      <c r="BX11" s="395"/>
      <c r="BY11" s="395"/>
      <c r="BZ11" s="395"/>
      <c r="CA11" s="395"/>
      <c r="CB11" s="395"/>
      <c r="CC11" s="396"/>
      <c r="CD11" s="403" t="s">
        <v>61</v>
      </c>
      <c r="CE11" s="348"/>
      <c r="CF11" s="348"/>
      <c r="CG11" s="348"/>
      <c r="CH11" s="348"/>
      <c r="CI11" s="348"/>
      <c r="CJ11" s="348"/>
      <c r="CK11" s="348"/>
      <c r="CL11" s="348"/>
      <c r="CM11" s="348"/>
      <c r="CN11" s="348"/>
      <c r="CO11" s="348"/>
      <c r="CP11" s="348"/>
      <c r="CQ11" s="348"/>
      <c r="CR11" s="348"/>
      <c r="CS11" s="404"/>
      <c r="CT11" s="499" t="s">
        <v>62</v>
      </c>
      <c r="CU11" s="500"/>
      <c r="CV11" s="500"/>
      <c r="CW11" s="500"/>
      <c r="CX11" s="500"/>
      <c r="CY11" s="500"/>
      <c r="CZ11" s="500"/>
      <c r="DA11" s="501"/>
      <c r="DB11" s="499" t="s">
        <v>62</v>
      </c>
      <c r="DC11" s="500"/>
      <c r="DD11" s="500"/>
      <c r="DE11" s="500"/>
      <c r="DF11" s="500"/>
      <c r="DG11" s="500"/>
      <c r="DH11" s="500"/>
      <c r="DI11" s="501"/>
    </row>
    <row r="12" spans="1:119" ht="18.75" customHeight="1" x14ac:dyDescent="0.15">
      <c r="A12" s="40"/>
      <c r="B12" s="502" t="s">
        <v>63</v>
      </c>
      <c r="C12" s="503"/>
      <c r="D12" s="503"/>
      <c r="E12" s="503"/>
      <c r="F12" s="503"/>
      <c r="G12" s="503"/>
      <c r="H12" s="503"/>
      <c r="I12" s="503"/>
      <c r="J12" s="503"/>
      <c r="K12" s="504"/>
      <c r="L12" s="511" t="s">
        <v>64</v>
      </c>
      <c r="M12" s="512"/>
      <c r="N12" s="512"/>
      <c r="O12" s="512"/>
      <c r="P12" s="512"/>
      <c r="Q12" s="513"/>
      <c r="R12" s="514">
        <v>4986</v>
      </c>
      <c r="S12" s="515"/>
      <c r="T12" s="515"/>
      <c r="U12" s="515"/>
      <c r="V12" s="516"/>
      <c r="W12" s="517" t="s">
        <v>22</v>
      </c>
      <c r="X12" s="445"/>
      <c r="Y12" s="445"/>
      <c r="Z12" s="445"/>
      <c r="AA12" s="445"/>
      <c r="AB12" s="518"/>
      <c r="AC12" s="519" t="s">
        <v>65</v>
      </c>
      <c r="AD12" s="520"/>
      <c r="AE12" s="520"/>
      <c r="AF12" s="520"/>
      <c r="AG12" s="521"/>
      <c r="AH12" s="519" t="s">
        <v>66</v>
      </c>
      <c r="AI12" s="520"/>
      <c r="AJ12" s="520"/>
      <c r="AK12" s="520"/>
      <c r="AL12" s="522"/>
      <c r="AM12" s="464" t="s">
        <v>67</v>
      </c>
      <c r="AN12" s="368"/>
      <c r="AO12" s="368"/>
      <c r="AP12" s="368"/>
      <c r="AQ12" s="368"/>
      <c r="AR12" s="368"/>
      <c r="AS12" s="368"/>
      <c r="AT12" s="369"/>
      <c r="AU12" s="444" t="s">
        <v>30</v>
      </c>
      <c r="AV12" s="445"/>
      <c r="AW12" s="445"/>
      <c r="AX12" s="445"/>
      <c r="AY12" s="374" t="s">
        <v>68</v>
      </c>
      <c r="AZ12" s="375"/>
      <c r="BA12" s="375"/>
      <c r="BB12" s="375"/>
      <c r="BC12" s="375"/>
      <c r="BD12" s="375"/>
      <c r="BE12" s="375"/>
      <c r="BF12" s="375"/>
      <c r="BG12" s="375"/>
      <c r="BH12" s="375"/>
      <c r="BI12" s="375"/>
      <c r="BJ12" s="375"/>
      <c r="BK12" s="375"/>
      <c r="BL12" s="375"/>
      <c r="BM12" s="376"/>
      <c r="BN12" s="394">
        <v>0</v>
      </c>
      <c r="BO12" s="395"/>
      <c r="BP12" s="395"/>
      <c r="BQ12" s="395"/>
      <c r="BR12" s="395"/>
      <c r="BS12" s="395"/>
      <c r="BT12" s="395"/>
      <c r="BU12" s="396"/>
      <c r="BV12" s="394">
        <v>0</v>
      </c>
      <c r="BW12" s="395"/>
      <c r="BX12" s="395"/>
      <c r="BY12" s="395"/>
      <c r="BZ12" s="395"/>
      <c r="CA12" s="395"/>
      <c r="CB12" s="395"/>
      <c r="CC12" s="396"/>
      <c r="CD12" s="403" t="s">
        <v>69</v>
      </c>
      <c r="CE12" s="348"/>
      <c r="CF12" s="348"/>
      <c r="CG12" s="348"/>
      <c r="CH12" s="348"/>
      <c r="CI12" s="348"/>
      <c r="CJ12" s="348"/>
      <c r="CK12" s="348"/>
      <c r="CL12" s="348"/>
      <c r="CM12" s="348"/>
      <c r="CN12" s="348"/>
      <c r="CO12" s="348"/>
      <c r="CP12" s="348"/>
      <c r="CQ12" s="348"/>
      <c r="CR12" s="348"/>
      <c r="CS12" s="404"/>
      <c r="CT12" s="499" t="s">
        <v>62</v>
      </c>
      <c r="CU12" s="500"/>
      <c r="CV12" s="500"/>
      <c r="CW12" s="500"/>
      <c r="CX12" s="500"/>
      <c r="CY12" s="500"/>
      <c r="CZ12" s="500"/>
      <c r="DA12" s="501"/>
      <c r="DB12" s="499" t="s">
        <v>62</v>
      </c>
      <c r="DC12" s="500"/>
      <c r="DD12" s="500"/>
      <c r="DE12" s="500"/>
      <c r="DF12" s="500"/>
      <c r="DG12" s="500"/>
      <c r="DH12" s="500"/>
      <c r="DI12" s="501"/>
    </row>
    <row r="13" spans="1:119" ht="18.75" customHeight="1" x14ac:dyDescent="0.15">
      <c r="A13" s="40"/>
      <c r="B13" s="505"/>
      <c r="C13" s="506"/>
      <c r="D13" s="506"/>
      <c r="E13" s="506"/>
      <c r="F13" s="506"/>
      <c r="G13" s="506"/>
      <c r="H13" s="506"/>
      <c r="I13" s="506"/>
      <c r="J13" s="506"/>
      <c r="K13" s="507"/>
      <c r="L13" s="49"/>
      <c r="M13" s="487" t="s">
        <v>70</v>
      </c>
      <c r="N13" s="488"/>
      <c r="O13" s="488"/>
      <c r="P13" s="488"/>
      <c r="Q13" s="489"/>
      <c r="R13" s="490">
        <v>4974</v>
      </c>
      <c r="S13" s="491"/>
      <c r="T13" s="491"/>
      <c r="U13" s="491"/>
      <c r="V13" s="492"/>
      <c r="W13" s="475" t="s">
        <v>71</v>
      </c>
      <c r="X13" s="408"/>
      <c r="Y13" s="408"/>
      <c r="Z13" s="408"/>
      <c r="AA13" s="408"/>
      <c r="AB13" s="409"/>
      <c r="AC13" s="370">
        <v>959</v>
      </c>
      <c r="AD13" s="371"/>
      <c r="AE13" s="371"/>
      <c r="AF13" s="371"/>
      <c r="AG13" s="372"/>
      <c r="AH13" s="370">
        <v>1098</v>
      </c>
      <c r="AI13" s="371"/>
      <c r="AJ13" s="371"/>
      <c r="AK13" s="371"/>
      <c r="AL13" s="373"/>
      <c r="AM13" s="464" t="s">
        <v>72</v>
      </c>
      <c r="AN13" s="368"/>
      <c r="AO13" s="368"/>
      <c r="AP13" s="368"/>
      <c r="AQ13" s="368"/>
      <c r="AR13" s="368"/>
      <c r="AS13" s="368"/>
      <c r="AT13" s="369"/>
      <c r="AU13" s="444" t="s">
        <v>54</v>
      </c>
      <c r="AV13" s="445"/>
      <c r="AW13" s="445"/>
      <c r="AX13" s="445"/>
      <c r="AY13" s="374" t="s">
        <v>73</v>
      </c>
      <c r="AZ13" s="375"/>
      <c r="BA13" s="375"/>
      <c r="BB13" s="375"/>
      <c r="BC13" s="375"/>
      <c r="BD13" s="375"/>
      <c r="BE13" s="375"/>
      <c r="BF13" s="375"/>
      <c r="BG13" s="375"/>
      <c r="BH13" s="375"/>
      <c r="BI13" s="375"/>
      <c r="BJ13" s="375"/>
      <c r="BK13" s="375"/>
      <c r="BL13" s="375"/>
      <c r="BM13" s="376"/>
      <c r="BN13" s="394">
        <v>-219503</v>
      </c>
      <c r="BO13" s="395"/>
      <c r="BP13" s="395"/>
      <c r="BQ13" s="395"/>
      <c r="BR13" s="395"/>
      <c r="BS13" s="395"/>
      <c r="BT13" s="395"/>
      <c r="BU13" s="396"/>
      <c r="BV13" s="394">
        <v>207463</v>
      </c>
      <c r="BW13" s="395"/>
      <c r="BX13" s="395"/>
      <c r="BY13" s="395"/>
      <c r="BZ13" s="395"/>
      <c r="CA13" s="395"/>
      <c r="CB13" s="395"/>
      <c r="CC13" s="396"/>
      <c r="CD13" s="403" t="s">
        <v>74</v>
      </c>
      <c r="CE13" s="348"/>
      <c r="CF13" s="348"/>
      <c r="CG13" s="348"/>
      <c r="CH13" s="348"/>
      <c r="CI13" s="348"/>
      <c r="CJ13" s="348"/>
      <c r="CK13" s="348"/>
      <c r="CL13" s="348"/>
      <c r="CM13" s="348"/>
      <c r="CN13" s="348"/>
      <c r="CO13" s="348"/>
      <c r="CP13" s="348"/>
      <c r="CQ13" s="348"/>
      <c r="CR13" s="348"/>
      <c r="CS13" s="404"/>
      <c r="CT13" s="364">
        <v>5.8</v>
      </c>
      <c r="CU13" s="365"/>
      <c r="CV13" s="365"/>
      <c r="CW13" s="365"/>
      <c r="CX13" s="365"/>
      <c r="CY13" s="365"/>
      <c r="CZ13" s="365"/>
      <c r="DA13" s="366"/>
      <c r="DB13" s="364">
        <v>7.1</v>
      </c>
      <c r="DC13" s="365"/>
      <c r="DD13" s="365"/>
      <c r="DE13" s="365"/>
      <c r="DF13" s="365"/>
      <c r="DG13" s="365"/>
      <c r="DH13" s="365"/>
      <c r="DI13" s="366"/>
    </row>
    <row r="14" spans="1:119" ht="18.75" customHeight="1" thickBot="1" x14ac:dyDescent="0.2">
      <c r="A14" s="40"/>
      <c r="B14" s="505"/>
      <c r="C14" s="506"/>
      <c r="D14" s="506"/>
      <c r="E14" s="506"/>
      <c r="F14" s="506"/>
      <c r="G14" s="506"/>
      <c r="H14" s="506"/>
      <c r="I14" s="506"/>
      <c r="J14" s="506"/>
      <c r="K14" s="507"/>
      <c r="L14" s="480" t="s">
        <v>75</v>
      </c>
      <c r="M14" s="497"/>
      <c r="N14" s="497"/>
      <c r="O14" s="497"/>
      <c r="P14" s="497"/>
      <c r="Q14" s="498"/>
      <c r="R14" s="490">
        <v>5145</v>
      </c>
      <c r="S14" s="491"/>
      <c r="T14" s="491"/>
      <c r="U14" s="491"/>
      <c r="V14" s="492"/>
      <c r="W14" s="493"/>
      <c r="X14" s="411"/>
      <c r="Y14" s="411"/>
      <c r="Z14" s="411"/>
      <c r="AA14" s="411"/>
      <c r="AB14" s="412"/>
      <c r="AC14" s="483">
        <v>35.1</v>
      </c>
      <c r="AD14" s="484"/>
      <c r="AE14" s="484"/>
      <c r="AF14" s="484"/>
      <c r="AG14" s="485"/>
      <c r="AH14" s="483">
        <v>36.700000000000003</v>
      </c>
      <c r="AI14" s="484"/>
      <c r="AJ14" s="484"/>
      <c r="AK14" s="484"/>
      <c r="AL14" s="486"/>
      <c r="AM14" s="464"/>
      <c r="AN14" s="368"/>
      <c r="AO14" s="368"/>
      <c r="AP14" s="368"/>
      <c r="AQ14" s="368"/>
      <c r="AR14" s="368"/>
      <c r="AS14" s="368"/>
      <c r="AT14" s="369"/>
      <c r="AU14" s="444"/>
      <c r="AV14" s="445"/>
      <c r="AW14" s="445"/>
      <c r="AX14" s="445"/>
      <c r="AY14" s="374"/>
      <c r="AZ14" s="375"/>
      <c r="BA14" s="375"/>
      <c r="BB14" s="375"/>
      <c r="BC14" s="375"/>
      <c r="BD14" s="375"/>
      <c r="BE14" s="375"/>
      <c r="BF14" s="375"/>
      <c r="BG14" s="375"/>
      <c r="BH14" s="375"/>
      <c r="BI14" s="375"/>
      <c r="BJ14" s="375"/>
      <c r="BK14" s="375"/>
      <c r="BL14" s="375"/>
      <c r="BM14" s="376"/>
      <c r="BN14" s="394"/>
      <c r="BO14" s="395"/>
      <c r="BP14" s="395"/>
      <c r="BQ14" s="395"/>
      <c r="BR14" s="395"/>
      <c r="BS14" s="395"/>
      <c r="BT14" s="395"/>
      <c r="BU14" s="396"/>
      <c r="BV14" s="394"/>
      <c r="BW14" s="395"/>
      <c r="BX14" s="395"/>
      <c r="BY14" s="395"/>
      <c r="BZ14" s="395"/>
      <c r="CA14" s="395"/>
      <c r="CB14" s="395"/>
      <c r="CC14" s="396"/>
      <c r="CD14" s="400" t="s">
        <v>76</v>
      </c>
      <c r="CE14" s="401"/>
      <c r="CF14" s="401"/>
      <c r="CG14" s="401"/>
      <c r="CH14" s="401"/>
      <c r="CI14" s="401"/>
      <c r="CJ14" s="401"/>
      <c r="CK14" s="401"/>
      <c r="CL14" s="401"/>
      <c r="CM14" s="401"/>
      <c r="CN14" s="401"/>
      <c r="CO14" s="401"/>
      <c r="CP14" s="401"/>
      <c r="CQ14" s="401"/>
      <c r="CR14" s="401"/>
      <c r="CS14" s="402"/>
      <c r="CT14" s="494">
        <v>9.1999999999999993</v>
      </c>
      <c r="CU14" s="495"/>
      <c r="CV14" s="495"/>
      <c r="CW14" s="495"/>
      <c r="CX14" s="495"/>
      <c r="CY14" s="495"/>
      <c r="CZ14" s="495"/>
      <c r="DA14" s="496"/>
      <c r="DB14" s="494">
        <v>16.8</v>
      </c>
      <c r="DC14" s="495"/>
      <c r="DD14" s="495"/>
      <c r="DE14" s="495"/>
      <c r="DF14" s="495"/>
      <c r="DG14" s="495"/>
      <c r="DH14" s="495"/>
      <c r="DI14" s="496"/>
    </row>
    <row r="15" spans="1:119" ht="18.75" customHeight="1" x14ac:dyDescent="0.15">
      <c r="A15" s="40"/>
      <c r="B15" s="505"/>
      <c r="C15" s="506"/>
      <c r="D15" s="506"/>
      <c r="E15" s="506"/>
      <c r="F15" s="506"/>
      <c r="G15" s="506"/>
      <c r="H15" s="506"/>
      <c r="I15" s="506"/>
      <c r="J15" s="506"/>
      <c r="K15" s="507"/>
      <c r="L15" s="49"/>
      <c r="M15" s="487" t="s">
        <v>70</v>
      </c>
      <c r="N15" s="488"/>
      <c r="O15" s="488"/>
      <c r="P15" s="488"/>
      <c r="Q15" s="489"/>
      <c r="R15" s="490">
        <v>5133</v>
      </c>
      <c r="S15" s="491"/>
      <c r="T15" s="491"/>
      <c r="U15" s="491"/>
      <c r="V15" s="492"/>
      <c r="W15" s="475" t="s">
        <v>77</v>
      </c>
      <c r="X15" s="408"/>
      <c r="Y15" s="408"/>
      <c r="Z15" s="408"/>
      <c r="AA15" s="408"/>
      <c r="AB15" s="409"/>
      <c r="AC15" s="370">
        <v>616</v>
      </c>
      <c r="AD15" s="371"/>
      <c r="AE15" s="371"/>
      <c r="AF15" s="371"/>
      <c r="AG15" s="372"/>
      <c r="AH15" s="370">
        <v>708</v>
      </c>
      <c r="AI15" s="371"/>
      <c r="AJ15" s="371"/>
      <c r="AK15" s="371"/>
      <c r="AL15" s="373"/>
      <c r="AM15" s="464"/>
      <c r="AN15" s="368"/>
      <c r="AO15" s="368"/>
      <c r="AP15" s="368"/>
      <c r="AQ15" s="368"/>
      <c r="AR15" s="368"/>
      <c r="AS15" s="368"/>
      <c r="AT15" s="369"/>
      <c r="AU15" s="444"/>
      <c r="AV15" s="445"/>
      <c r="AW15" s="445"/>
      <c r="AX15" s="445"/>
      <c r="AY15" s="386" t="s">
        <v>78</v>
      </c>
      <c r="AZ15" s="387"/>
      <c r="BA15" s="387"/>
      <c r="BB15" s="387"/>
      <c r="BC15" s="387"/>
      <c r="BD15" s="387"/>
      <c r="BE15" s="387"/>
      <c r="BF15" s="387"/>
      <c r="BG15" s="387"/>
      <c r="BH15" s="387"/>
      <c r="BI15" s="387"/>
      <c r="BJ15" s="387"/>
      <c r="BK15" s="387"/>
      <c r="BL15" s="387"/>
      <c r="BM15" s="388"/>
      <c r="BN15" s="389">
        <v>608858</v>
      </c>
      <c r="BO15" s="390"/>
      <c r="BP15" s="390"/>
      <c r="BQ15" s="390"/>
      <c r="BR15" s="390"/>
      <c r="BS15" s="390"/>
      <c r="BT15" s="390"/>
      <c r="BU15" s="391"/>
      <c r="BV15" s="389">
        <v>575118</v>
      </c>
      <c r="BW15" s="390"/>
      <c r="BX15" s="390"/>
      <c r="BY15" s="390"/>
      <c r="BZ15" s="390"/>
      <c r="CA15" s="390"/>
      <c r="CB15" s="390"/>
      <c r="CC15" s="391"/>
      <c r="CD15" s="477" t="s">
        <v>79</v>
      </c>
      <c r="CE15" s="478"/>
      <c r="CF15" s="478"/>
      <c r="CG15" s="478"/>
      <c r="CH15" s="478"/>
      <c r="CI15" s="478"/>
      <c r="CJ15" s="478"/>
      <c r="CK15" s="478"/>
      <c r="CL15" s="478"/>
      <c r="CM15" s="478"/>
      <c r="CN15" s="478"/>
      <c r="CO15" s="478"/>
      <c r="CP15" s="478"/>
      <c r="CQ15" s="478"/>
      <c r="CR15" s="478"/>
      <c r="CS15" s="479"/>
      <c r="CT15" s="50"/>
      <c r="CU15" s="51"/>
      <c r="CV15" s="51"/>
      <c r="CW15" s="51"/>
      <c r="CX15" s="51"/>
      <c r="CY15" s="51"/>
      <c r="CZ15" s="51"/>
      <c r="DA15" s="52"/>
      <c r="DB15" s="50"/>
      <c r="DC15" s="51"/>
      <c r="DD15" s="51"/>
      <c r="DE15" s="51"/>
      <c r="DF15" s="51"/>
      <c r="DG15" s="51"/>
      <c r="DH15" s="51"/>
      <c r="DI15" s="52"/>
    </row>
    <row r="16" spans="1:119" ht="18.75" customHeight="1" x14ac:dyDescent="0.15">
      <c r="A16" s="40"/>
      <c r="B16" s="505"/>
      <c r="C16" s="506"/>
      <c r="D16" s="506"/>
      <c r="E16" s="506"/>
      <c r="F16" s="506"/>
      <c r="G16" s="506"/>
      <c r="H16" s="506"/>
      <c r="I16" s="506"/>
      <c r="J16" s="506"/>
      <c r="K16" s="507"/>
      <c r="L16" s="480" t="s">
        <v>80</v>
      </c>
      <c r="M16" s="481"/>
      <c r="N16" s="481"/>
      <c r="O16" s="481"/>
      <c r="P16" s="481"/>
      <c r="Q16" s="482"/>
      <c r="R16" s="472" t="s">
        <v>81</v>
      </c>
      <c r="S16" s="473"/>
      <c r="T16" s="473"/>
      <c r="U16" s="473"/>
      <c r="V16" s="474"/>
      <c r="W16" s="493"/>
      <c r="X16" s="411"/>
      <c r="Y16" s="411"/>
      <c r="Z16" s="411"/>
      <c r="AA16" s="411"/>
      <c r="AB16" s="412"/>
      <c r="AC16" s="483">
        <v>22.5</v>
      </c>
      <c r="AD16" s="484"/>
      <c r="AE16" s="484"/>
      <c r="AF16" s="484"/>
      <c r="AG16" s="485"/>
      <c r="AH16" s="483">
        <v>23.7</v>
      </c>
      <c r="AI16" s="484"/>
      <c r="AJ16" s="484"/>
      <c r="AK16" s="484"/>
      <c r="AL16" s="486"/>
      <c r="AM16" s="464"/>
      <c r="AN16" s="368"/>
      <c r="AO16" s="368"/>
      <c r="AP16" s="368"/>
      <c r="AQ16" s="368"/>
      <c r="AR16" s="368"/>
      <c r="AS16" s="368"/>
      <c r="AT16" s="369"/>
      <c r="AU16" s="444"/>
      <c r="AV16" s="445"/>
      <c r="AW16" s="445"/>
      <c r="AX16" s="445"/>
      <c r="AY16" s="374" t="s">
        <v>82</v>
      </c>
      <c r="AZ16" s="375"/>
      <c r="BA16" s="375"/>
      <c r="BB16" s="375"/>
      <c r="BC16" s="375"/>
      <c r="BD16" s="375"/>
      <c r="BE16" s="375"/>
      <c r="BF16" s="375"/>
      <c r="BG16" s="375"/>
      <c r="BH16" s="375"/>
      <c r="BI16" s="375"/>
      <c r="BJ16" s="375"/>
      <c r="BK16" s="375"/>
      <c r="BL16" s="375"/>
      <c r="BM16" s="376"/>
      <c r="BN16" s="394">
        <v>2882661</v>
      </c>
      <c r="BO16" s="395"/>
      <c r="BP16" s="395"/>
      <c r="BQ16" s="395"/>
      <c r="BR16" s="395"/>
      <c r="BS16" s="395"/>
      <c r="BT16" s="395"/>
      <c r="BU16" s="396"/>
      <c r="BV16" s="394">
        <v>2922649</v>
      </c>
      <c r="BW16" s="395"/>
      <c r="BX16" s="395"/>
      <c r="BY16" s="395"/>
      <c r="BZ16" s="395"/>
      <c r="CA16" s="395"/>
      <c r="CB16" s="395"/>
      <c r="CC16" s="396"/>
      <c r="CD16" s="53"/>
      <c r="CE16" s="392"/>
      <c r="CF16" s="392"/>
      <c r="CG16" s="392"/>
      <c r="CH16" s="392"/>
      <c r="CI16" s="392"/>
      <c r="CJ16" s="392"/>
      <c r="CK16" s="392"/>
      <c r="CL16" s="392"/>
      <c r="CM16" s="392"/>
      <c r="CN16" s="392"/>
      <c r="CO16" s="392"/>
      <c r="CP16" s="392"/>
      <c r="CQ16" s="392"/>
      <c r="CR16" s="392"/>
      <c r="CS16" s="393"/>
      <c r="CT16" s="364"/>
      <c r="CU16" s="365"/>
      <c r="CV16" s="365"/>
      <c r="CW16" s="365"/>
      <c r="CX16" s="365"/>
      <c r="CY16" s="365"/>
      <c r="CZ16" s="365"/>
      <c r="DA16" s="366"/>
      <c r="DB16" s="364"/>
      <c r="DC16" s="365"/>
      <c r="DD16" s="365"/>
      <c r="DE16" s="365"/>
      <c r="DF16" s="365"/>
      <c r="DG16" s="365"/>
      <c r="DH16" s="365"/>
      <c r="DI16" s="366"/>
    </row>
    <row r="17" spans="1:113" ht="18.75" customHeight="1" thickBot="1" x14ac:dyDescent="0.2">
      <c r="A17" s="40"/>
      <c r="B17" s="508"/>
      <c r="C17" s="509"/>
      <c r="D17" s="509"/>
      <c r="E17" s="509"/>
      <c r="F17" s="509"/>
      <c r="G17" s="509"/>
      <c r="H17" s="509"/>
      <c r="I17" s="509"/>
      <c r="J17" s="509"/>
      <c r="K17" s="510"/>
      <c r="L17" s="54"/>
      <c r="M17" s="469" t="s">
        <v>83</v>
      </c>
      <c r="N17" s="470"/>
      <c r="O17" s="470"/>
      <c r="P17" s="470"/>
      <c r="Q17" s="471"/>
      <c r="R17" s="472" t="s">
        <v>81</v>
      </c>
      <c r="S17" s="473"/>
      <c r="T17" s="473"/>
      <c r="U17" s="473"/>
      <c r="V17" s="474"/>
      <c r="W17" s="475" t="s">
        <v>84</v>
      </c>
      <c r="X17" s="408"/>
      <c r="Y17" s="408"/>
      <c r="Z17" s="408"/>
      <c r="AA17" s="408"/>
      <c r="AB17" s="409"/>
      <c r="AC17" s="370">
        <v>1157</v>
      </c>
      <c r="AD17" s="371"/>
      <c r="AE17" s="371"/>
      <c r="AF17" s="371"/>
      <c r="AG17" s="372"/>
      <c r="AH17" s="370">
        <v>1186</v>
      </c>
      <c r="AI17" s="371"/>
      <c r="AJ17" s="371"/>
      <c r="AK17" s="371"/>
      <c r="AL17" s="373"/>
      <c r="AM17" s="464"/>
      <c r="AN17" s="368"/>
      <c r="AO17" s="368"/>
      <c r="AP17" s="368"/>
      <c r="AQ17" s="368"/>
      <c r="AR17" s="368"/>
      <c r="AS17" s="368"/>
      <c r="AT17" s="369"/>
      <c r="AU17" s="444"/>
      <c r="AV17" s="445"/>
      <c r="AW17" s="445"/>
      <c r="AX17" s="445"/>
      <c r="AY17" s="374" t="s">
        <v>85</v>
      </c>
      <c r="AZ17" s="375"/>
      <c r="BA17" s="375"/>
      <c r="BB17" s="375"/>
      <c r="BC17" s="375"/>
      <c r="BD17" s="375"/>
      <c r="BE17" s="375"/>
      <c r="BF17" s="375"/>
      <c r="BG17" s="375"/>
      <c r="BH17" s="375"/>
      <c r="BI17" s="375"/>
      <c r="BJ17" s="375"/>
      <c r="BK17" s="375"/>
      <c r="BL17" s="375"/>
      <c r="BM17" s="376"/>
      <c r="BN17" s="394">
        <v>739391</v>
      </c>
      <c r="BO17" s="395"/>
      <c r="BP17" s="395"/>
      <c r="BQ17" s="395"/>
      <c r="BR17" s="395"/>
      <c r="BS17" s="395"/>
      <c r="BT17" s="395"/>
      <c r="BU17" s="396"/>
      <c r="BV17" s="394">
        <v>698010</v>
      </c>
      <c r="BW17" s="395"/>
      <c r="BX17" s="395"/>
      <c r="BY17" s="395"/>
      <c r="BZ17" s="395"/>
      <c r="CA17" s="395"/>
      <c r="CB17" s="395"/>
      <c r="CC17" s="396"/>
      <c r="CD17" s="53"/>
      <c r="CE17" s="392"/>
      <c r="CF17" s="392"/>
      <c r="CG17" s="392"/>
      <c r="CH17" s="392"/>
      <c r="CI17" s="392"/>
      <c r="CJ17" s="392"/>
      <c r="CK17" s="392"/>
      <c r="CL17" s="392"/>
      <c r="CM17" s="392"/>
      <c r="CN17" s="392"/>
      <c r="CO17" s="392"/>
      <c r="CP17" s="392"/>
      <c r="CQ17" s="392"/>
      <c r="CR17" s="392"/>
      <c r="CS17" s="393"/>
      <c r="CT17" s="364"/>
      <c r="CU17" s="365"/>
      <c r="CV17" s="365"/>
      <c r="CW17" s="365"/>
      <c r="CX17" s="365"/>
      <c r="CY17" s="365"/>
      <c r="CZ17" s="365"/>
      <c r="DA17" s="366"/>
      <c r="DB17" s="364"/>
      <c r="DC17" s="365"/>
      <c r="DD17" s="365"/>
      <c r="DE17" s="365"/>
      <c r="DF17" s="365"/>
      <c r="DG17" s="365"/>
      <c r="DH17" s="365"/>
      <c r="DI17" s="366"/>
    </row>
    <row r="18" spans="1:113" ht="18.75" customHeight="1" thickBot="1" x14ac:dyDescent="0.2">
      <c r="A18" s="40"/>
      <c r="B18" s="446" t="s">
        <v>86</v>
      </c>
      <c r="C18" s="447"/>
      <c r="D18" s="447"/>
      <c r="E18" s="448"/>
      <c r="F18" s="448"/>
      <c r="G18" s="448"/>
      <c r="H18" s="448"/>
      <c r="I18" s="448"/>
      <c r="J18" s="448"/>
      <c r="K18" s="448"/>
      <c r="L18" s="465">
        <v>241.98</v>
      </c>
      <c r="M18" s="465"/>
      <c r="N18" s="465"/>
      <c r="O18" s="465"/>
      <c r="P18" s="465"/>
      <c r="Q18" s="465"/>
      <c r="R18" s="466"/>
      <c r="S18" s="466"/>
      <c r="T18" s="466"/>
      <c r="U18" s="466"/>
      <c r="V18" s="467"/>
      <c r="W18" s="460"/>
      <c r="X18" s="461"/>
      <c r="Y18" s="461"/>
      <c r="Z18" s="461"/>
      <c r="AA18" s="461"/>
      <c r="AB18" s="476"/>
      <c r="AC18" s="358">
        <v>42.3</v>
      </c>
      <c r="AD18" s="359"/>
      <c r="AE18" s="359"/>
      <c r="AF18" s="359"/>
      <c r="AG18" s="468"/>
      <c r="AH18" s="358">
        <v>39.6</v>
      </c>
      <c r="AI18" s="359"/>
      <c r="AJ18" s="359"/>
      <c r="AK18" s="359"/>
      <c r="AL18" s="360"/>
      <c r="AM18" s="464"/>
      <c r="AN18" s="368"/>
      <c r="AO18" s="368"/>
      <c r="AP18" s="368"/>
      <c r="AQ18" s="368"/>
      <c r="AR18" s="368"/>
      <c r="AS18" s="368"/>
      <c r="AT18" s="369"/>
      <c r="AU18" s="444"/>
      <c r="AV18" s="445"/>
      <c r="AW18" s="445"/>
      <c r="AX18" s="445"/>
      <c r="AY18" s="374" t="s">
        <v>87</v>
      </c>
      <c r="AZ18" s="375"/>
      <c r="BA18" s="375"/>
      <c r="BB18" s="375"/>
      <c r="BC18" s="375"/>
      <c r="BD18" s="375"/>
      <c r="BE18" s="375"/>
      <c r="BF18" s="375"/>
      <c r="BG18" s="375"/>
      <c r="BH18" s="375"/>
      <c r="BI18" s="375"/>
      <c r="BJ18" s="375"/>
      <c r="BK18" s="375"/>
      <c r="BL18" s="375"/>
      <c r="BM18" s="376"/>
      <c r="BN18" s="394">
        <v>2662474</v>
      </c>
      <c r="BO18" s="395"/>
      <c r="BP18" s="395"/>
      <c r="BQ18" s="395"/>
      <c r="BR18" s="395"/>
      <c r="BS18" s="395"/>
      <c r="BT18" s="395"/>
      <c r="BU18" s="396"/>
      <c r="BV18" s="394">
        <v>2605429</v>
      </c>
      <c r="BW18" s="395"/>
      <c r="BX18" s="395"/>
      <c r="BY18" s="395"/>
      <c r="BZ18" s="395"/>
      <c r="CA18" s="395"/>
      <c r="CB18" s="395"/>
      <c r="CC18" s="396"/>
      <c r="CD18" s="53"/>
      <c r="CE18" s="392"/>
      <c r="CF18" s="392"/>
      <c r="CG18" s="392"/>
      <c r="CH18" s="392"/>
      <c r="CI18" s="392"/>
      <c r="CJ18" s="392"/>
      <c r="CK18" s="392"/>
      <c r="CL18" s="392"/>
      <c r="CM18" s="392"/>
      <c r="CN18" s="392"/>
      <c r="CO18" s="392"/>
      <c r="CP18" s="392"/>
      <c r="CQ18" s="392"/>
      <c r="CR18" s="392"/>
      <c r="CS18" s="393"/>
      <c r="CT18" s="364"/>
      <c r="CU18" s="365"/>
      <c r="CV18" s="365"/>
      <c r="CW18" s="365"/>
      <c r="CX18" s="365"/>
      <c r="CY18" s="365"/>
      <c r="CZ18" s="365"/>
      <c r="DA18" s="366"/>
      <c r="DB18" s="364"/>
      <c r="DC18" s="365"/>
      <c r="DD18" s="365"/>
      <c r="DE18" s="365"/>
      <c r="DF18" s="365"/>
      <c r="DG18" s="365"/>
      <c r="DH18" s="365"/>
      <c r="DI18" s="366"/>
    </row>
    <row r="19" spans="1:113" ht="18.75" customHeight="1" thickBot="1" x14ac:dyDescent="0.2">
      <c r="A19" s="40"/>
      <c r="B19" s="446" t="s">
        <v>88</v>
      </c>
      <c r="C19" s="447"/>
      <c r="D19" s="447"/>
      <c r="E19" s="448"/>
      <c r="F19" s="448"/>
      <c r="G19" s="448"/>
      <c r="H19" s="448"/>
      <c r="I19" s="448"/>
      <c r="J19" s="448"/>
      <c r="K19" s="448"/>
      <c r="L19" s="449">
        <v>21</v>
      </c>
      <c r="M19" s="449"/>
      <c r="N19" s="449"/>
      <c r="O19" s="449"/>
      <c r="P19" s="449"/>
      <c r="Q19" s="449"/>
      <c r="R19" s="450"/>
      <c r="S19" s="450"/>
      <c r="T19" s="450"/>
      <c r="U19" s="450"/>
      <c r="V19" s="451"/>
      <c r="W19" s="458"/>
      <c r="X19" s="459"/>
      <c r="Y19" s="459"/>
      <c r="Z19" s="459"/>
      <c r="AA19" s="459"/>
      <c r="AB19" s="459"/>
      <c r="AC19" s="462"/>
      <c r="AD19" s="462"/>
      <c r="AE19" s="462"/>
      <c r="AF19" s="462"/>
      <c r="AG19" s="462"/>
      <c r="AH19" s="462"/>
      <c r="AI19" s="462"/>
      <c r="AJ19" s="462"/>
      <c r="AK19" s="462"/>
      <c r="AL19" s="463"/>
      <c r="AM19" s="464"/>
      <c r="AN19" s="368"/>
      <c r="AO19" s="368"/>
      <c r="AP19" s="368"/>
      <c r="AQ19" s="368"/>
      <c r="AR19" s="368"/>
      <c r="AS19" s="368"/>
      <c r="AT19" s="369"/>
      <c r="AU19" s="444"/>
      <c r="AV19" s="445"/>
      <c r="AW19" s="445"/>
      <c r="AX19" s="445"/>
      <c r="AY19" s="374" t="s">
        <v>89</v>
      </c>
      <c r="AZ19" s="375"/>
      <c r="BA19" s="375"/>
      <c r="BB19" s="375"/>
      <c r="BC19" s="375"/>
      <c r="BD19" s="375"/>
      <c r="BE19" s="375"/>
      <c r="BF19" s="375"/>
      <c r="BG19" s="375"/>
      <c r="BH19" s="375"/>
      <c r="BI19" s="375"/>
      <c r="BJ19" s="375"/>
      <c r="BK19" s="375"/>
      <c r="BL19" s="375"/>
      <c r="BM19" s="376"/>
      <c r="BN19" s="394">
        <v>3618878</v>
      </c>
      <c r="BO19" s="395"/>
      <c r="BP19" s="395"/>
      <c r="BQ19" s="395"/>
      <c r="BR19" s="395"/>
      <c r="BS19" s="395"/>
      <c r="BT19" s="395"/>
      <c r="BU19" s="396"/>
      <c r="BV19" s="394">
        <v>3860897</v>
      </c>
      <c r="BW19" s="395"/>
      <c r="BX19" s="395"/>
      <c r="BY19" s="395"/>
      <c r="BZ19" s="395"/>
      <c r="CA19" s="395"/>
      <c r="CB19" s="395"/>
      <c r="CC19" s="396"/>
      <c r="CD19" s="53"/>
      <c r="CE19" s="392"/>
      <c r="CF19" s="392"/>
      <c r="CG19" s="392"/>
      <c r="CH19" s="392"/>
      <c r="CI19" s="392"/>
      <c r="CJ19" s="392"/>
      <c r="CK19" s="392"/>
      <c r="CL19" s="392"/>
      <c r="CM19" s="392"/>
      <c r="CN19" s="392"/>
      <c r="CO19" s="392"/>
      <c r="CP19" s="392"/>
      <c r="CQ19" s="392"/>
      <c r="CR19" s="392"/>
      <c r="CS19" s="393"/>
      <c r="CT19" s="364"/>
      <c r="CU19" s="365"/>
      <c r="CV19" s="365"/>
      <c r="CW19" s="365"/>
      <c r="CX19" s="365"/>
      <c r="CY19" s="365"/>
      <c r="CZ19" s="365"/>
      <c r="DA19" s="366"/>
      <c r="DB19" s="364"/>
      <c r="DC19" s="365"/>
      <c r="DD19" s="365"/>
      <c r="DE19" s="365"/>
      <c r="DF19" s="365"/>
      <c r="DG19" s="365"/>
      <c r="DH19" s="365"/>
      <c r="DI19" s="366"/>
    </row>
    <row r="20" spans="1:113" ht="18.75" customHeight="1" thickBot="1" x14ac:dyDescent="0.2">
      <c r="A20" s="40"/>
      <c r="B20" s="446" t="s">
        <v>90</v>
      </c>
      <c r="C20" s="447"/>
      <c r="D20" s="447"/>
      <c r="E20" s="448"/>
      <c r="F20" s="448"/>
      <c r="G20" s="448"/>
      <c r="H20" s="448"/>
      <c r="I20" s="448"/>
      <c r="J20" s="448"/>
      <c r="K20" s="448"/>
      <c r="L20" s="449">
        <v>1918</v>
      </c>
      <c r="M20" s="449"/>
      <c r="N20" s="449"/>
      <c r="O20" s="449"/>
      <c r="P20" s="449"/>
      <c r="Q20" s="449"/>
      <c r="R20" s="450"/>
      <c r="S20" s="450"/>
      <c r="T20" s="450"/>
      <c r="U20" s="450"/>
      <c r="V20" s="451"/>
      <c r="W20" s="460"/>
      <c r="X20" s="461"/>
      <c r="Y20" s="461"/>
      <c r="Z20" s="461"/>
      <c r="AA20" s="461"/>
      <c r="AB20" s="461"/>
      <c r="AC20" s="452"/>
      <c r="AD20" s="452"/>
      <c r="AE20" s="452"/>
      <c r="AF20" s="452"/>
      <c r="AG20" s="452"/>
      <c r="AH20" s="452"/>
      <c r="AI20" s="452"/>
      <c r="AJ20" s="452"/>
      <c r="AK20" s="452"/>
      <c r="AL20" s="453"/>
      <c r="AM20" s="454"/>
      <c r="AN20" s="350"/>
      <c r="AO20" s="350"/>
      <c r="AP20" s="350"/>
      <c r="AQ20" s="350"/>
      <c r="AR20" s="350"/>
      <c r="AS20" s="350"/>
      <c r="AT20" s="351"/>
      <c r="AU20" s="455"/>
      <c r="AV20" s="456"/>
      <c r="AW20" s="456"/>
      <c r="AX20" s="457"/>
      <c r="AY20" s="374"/>
      <c r="AZ20" s="375"/>
      <c r="BA20" s="375"/>
      <c r="BB20" s="375"/>
      <c r="BC20" s="375"/>
      <c r="BD20" s="375"/>
      <c r="BE20" s="375"/>
      <c r="BF20" s="375"/>
      <c r="BG20" s="375"/>
      <c r="BH20" s="375"/>
      <c r="BI20" s="375"/>
      <c r="BJ20" s="375"/>
      <c r="BK20" s="375"/>
      <c r="BL20" s="375"/>
      <c r="BM20" s="376"/>
      <c r="BN20" s="394"/>
      <c r="BO20" s="395"/>
      <c r="BP20" s="395"/>
      <c r="BQ20" s="395"/>
      <c r="BR20" s="395"/>
      <c r="BS20" s="395"/>
      <c r="BT20" s="395"/>
      <c r="BU20" s="396"/>
      <c r="BV20" s="394"/>
      <c r="BW20" s="395"/>
      <c r="BX20" s="395"/>
      <c r="BY20" s="395"/>
      <c r="BZ20" s="395"/>
      <c r="CA20" s="395"/>
      <c r="CB20" s="395"/>
      <c r="CC20" s="396"/>
      <c r="CD20" s="53"/>
      <c r="CE20" s="392"/>
      <c r="CF20" s="392"/>
      <c r="CG20" s="392"/>
      <c r="CH20" s="392"/>
      <c r="CI20" s="392"/>
      <c r="CJ20" s="392"/>
      <c r="CK20" s="392"/>
      <c r="CL20" s="392"/>
      <c r="CM20" s="392"/>
      <c r="CN20" s="392"/>
      <c r="CO20" s="392"/>
      <c r="CP20" s="392"/>
      <c r="CQ20" s="392"/>
      <c r="CR20" s="392"/>
      <c r="CS20" s="393"/>
      <c r="CT20" s="364"/>
      <c r="CU20" s="365"/>
      <c r="CV20" s="365"/>
      <c r="CW20" s="365"/>
      <c r="CX20" s="365"/>
      <c r="CY20" s="365"/>
      <c r="CZ20" s="365"/>
      <c r="DA20" s="366"/>
      <c r="DB20" s="364"/>
      <c r="DC20" s="365"/>
      <c r="DD20" s="365"/>
      <c r="DE20" s="365"/>
      <c r="DF20" s="365"/>
      <c r="DG20" s="365"/>
      <c r="DH20" s="365"/>
      <c r="DI20" s="366"/>
    </row>
    <row r="21" spans="1:113" ht="18.75" customHeight="1" thickBot="1" x14ac:dyDescent="0.2">
      <c r="A21" s="40"/>
      <c r="B21" s="424" t="s">
        <v>91</v>
      </c>
      <c r="C21" s="425"/>
      <c r="D21" s="425"/>
      <c r="E21" s="425"/>
      <c r="F21" s="425"/>
      <c r="G21" s="425"/>
      <c r="H21" s="425"/>
      <c r="I21" s="425"/>
      <c r="J21" s="425"/>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25"/>
      <c r="AK21" s="425"/>
      <c r="AL21" s="425"/>
      <c r="AM21" s="425"/>
      <c r="AN21" s="425"/>
      <c r="AO21" s="425"/>
      <c r="AP21" s="425"/>
      <c r="AQ21" s="425"/>
      <c r="AR21" s="425"/>
      <c r="AS21" s="425"/>
      <c r="AT21" s="425"/>
      <c r="AU21" s="425"/>
      <c r="AV21" s="425"/>
      <c r="AW21" s="425"/>
      <c r="AX21" s="426"/>
      <c r="AY21" s="361"/>
      <c r="AZ21" s="362"/>
      <c r="BA21" s="362"/>
      <c r="BB21" s="362"/>
      <c r="BC21" s="362"/>
      <c r="BD21" s="362"/>
      <c r="BE21" s="362"/>
      <c r="BF21" s="362"/>
      <c r="BG21" s="362"/>
      <c r="BH21" s="362"/>
      <c r="BI21" s="362"/>
      <c r="BJ21" s="362"/>
      <c r="BK21" s="362"/>
      <c r="BL21" s="362"/>
      <c r="BM21" s="363"/>
      <c r="BN21" s="397"/>
      <c r="BO21" s="398"/>
      <c r="BP21" s="398"/>
      <c r="BQ21" s="398"/>
      <c r="BR21" s="398"/>
      <c r="BS21" s="398"/>
      <c r="BT21" s="398"/>
      <c r="BU21" s="399"/>
      <c r="BV21" s="397"/>
      <c r="BW21" s="398"/>
      <c r="BX21" s="398"/>
      <c r="BY21" s="398"/>
      <c r="BZ21" s="398"/>
      <c r="CA21" s="398"/>
      <c r="CB21" s="398"/>
      <c r="CC21" s="399"/>
      <c r="CD21" s="53"/>
      <c r="CE21" s="392"/>
      <c r="CF21" s="392"/>
      <c r="CG21" s="392"/>
      <c r="CH21" s="392"/>
      <c r="CI21" s="392"/>
      <c r="CJ21" s="392"/>
      <c r="CK21" s="392"/>
      <c r="CL21" s="392"/>
      <c r="CM21" s="392"/>
      <c r="CN21" s="392"/>
      <c r="CO21" s="392"/>
      <c r="CP21" s="392"/>
      <c r="CQ21" s="392"/>
      <c r="CR21" s="392"/>
      <c r="CS21" s="393"/>
      <c r="CT21" s="364"/>
      <c r="CU21" s="365"/>
      <c r="CV21" s="365"/>
      <c r="CW21" s="365"/>
      <c r="CX21" s="365"/>
      <c r="CY21" s="365"/>
      <c r="CZ21" s="365"/>
      <c r="DA21" s="366"/>
      <c r="DB21" s="364"/>
      <c r="DC21" s="365"/>
      <c r="DD21" s="365"/>
      <c r="DE21" s="365"/>
      <c r="DF21" s="365"/>
      <c r="DG21" s="365"/>
      <c r="DH21" s="365"/>
      <c r="DI21" s="366"/>
    </row>
    <row r="22" spans="1:113" ht="18.75" customHeight="1" x14ac:dyDescent="0.15">
      <c r="A22" s="40"/>
      <c r="B22" s="427" t="s">
        <v>92</v>
      </c>
      <c r="C22" s="428"/>
      <c r="D22" s="429"/>
      <c r="E22" s="436" t="s">
        <v>22</v>
      </c>
      <c r="F22" s="408"/>
      <c r="G22" s="408"/>
      <c r="H22" s="408"/>
      <c r="I22" s="408"/>
      <c r="J22" s="408"/>
      <c r="K22" s="409"/>
      <c r="L22" s="436" t="s">
        <v>93</v>
      </c>
      <c r="M22" s="408"/>
      <c r="N22" s="408"/>
      <c r="O22" s="408"/>
      <c r="P22" s="409"/>
      <c r="Q22" s="418" t="s">
        <v>94</v>
      </c>
      <c r="R22" s="419"/>
      <c r="S22" s="419"/>
      <c r="T22" s="419"/>
      <c r="U22" s="419"/>
      <c r="V22" s="437"/>
      <c r="W22" s="439" t="s">
        <v>95</v>
      </c>
      <c r="X22" s="428"/>
      <c r="Y22" s="429"/>
      <c r="Z22" s="436" t="s">
        <v>22</v>
      </c>
      <c r="AA22" s="408"/>
      <c r="AB22" s="408"/>
      <c r="AC22" s="408"/>
      <c r="AD22" s="408"/>
      <c r="AE22" s="408"/>
      <c r="AF22" s="408"/>
      <c r="AG22" s="409"/>
      <c r="AH22" s="407" t="s">
        <v>96</v>
      </c>
      <c r="AI22" s="408"/>
      <c r="AJ22" s="408"/>
      <c r="AK22" s="408"/>
      <c r="AL22" s="409"/>
      <c r="AM22" s="407" t="s">
        <v>97</v>
      </c>
      <c r="AN22" s="413"/>
      <c r="AO22" s="413"/>
      <c r="AP22" s="413"/>
      <c r="AQ22" s="413"/>
      <c r="AR22" s="414"/>
      <c r="AS22" s="418" t="s">
        <v>94</v>
      </c>
      <c r="AT22" s="419"/>
      <c r="AU22" s="419"/>
      <c r="AV22" s="419"/>
      <c r="AW22" s="419"/>
      <c r="AX22" s="420"/>
      <c r="AY22" s="386" t="s">
        <v>98</v>
      </c>
      <c r="AZ22" s="387"/>
      <c r="BA22" s="387"/>
      <c r="BB22" s="387"/>
      <c r="BC22" s="387"/>
      <c r="BD22" s="387"/>
      <c r="BE22" s="387"/>
      <c r="BF22" s="387"/>
      <c r="BG22" s="387"/>
      <c r="BH22" s="387"/>
      <c r="BI22" s="387"/>
      <c r="BJ22" s="387"/>
      <c r="BK22" s="387"/>
      <c r="BL22" s="387"/>
      <c r="BM22" s="388"/>
      <c r="BN22" s="389">
        <v>5289419</v>
      </c>
      <c r="BO22" s="390"/>
      <c r="BP22" s="390"/>
      <c r="BQ22" s="390"/>
      <c r="BR22" s="390"/>
      <c r="BS22" s="390"/>
      <c r="BT22" s="390"/>
      <c r="BU22" s="391"/>
      <c r="BV22" s="389">
        <v>5369625</v>
      </c>
      <c r="BW22" s="390"/>
      <c r="BX22" s="390"/>
      <c r="BY22" s="390"/>
      <c r="BZ22" s="390"/>
      <c r="CA22" s="390"/>
      <c r="CB22" s="390"/>
      <c r="CC22" s="391"/>
      <c r="CD22" s="53"/>
      <c r="CE22" s="392"/>
      <c r="CF22" s="392"/>
      <c r="CG22" s="392"/>
      <c r="CH22" s="392"/>
      <c r="CI22" s="392"/>
      <c r="CJ22" s="392"/>
      <c r="CK22" s="392"/>
      <c r="CL22" s="392"/>
      <c r="CM22" s="392"/>
      <c r="CN22" s="392"/>
      <c r="CO22" s="392"/>
      <c r="CP22" s="392"/>
      <c r="CQ22" s="392"/>
      <c r="CR22" s="392"/>
      <c r="CS22" s="393"/>
      <c r="CT22" s="364"/>
      <c r="CU22" s="365"/>
      <c r="CV22" s="365"/>
      <c r="CW22" s="365"/>
      <c r="CX22" s="365"/>
      <c r="CY22" s="365"/>
      <c r="CZ22" s="365"/>
      <c r="DA22" s="366"/>
      <c r="DB22" s="364"/>
      <c r="DC22" s="365"/>
      <c r="DD22" s="365"/>
      <c r="DE22" s="365"/>
      <c r="DF22" s="365"/>
      <c r="DG22" s="365"/>
      <c r="DH22" s="365"/>
      <c r="DI22" s="366"/>
    </row>
    <row r="23" spans="1:113" ht="18.75" customHeight="1" x14ac:dyDescent="0.15">
      <c r="A23" s="40"/>
      <c r="B23" s="430"/>
      <c r="C23" s="431"/>
      <c r="D23" s="432"/>
      <c r="E23" s="410"/>
      <c r="F23" s="411"/>
      <c r="G23" s="411"/>
      <c r="H23" s="411"/>
      <c r="I23" s="411"/>
      <c r="J23" s="411"/>
      <c r="K23" s="412"/>
      <c r="L23" s="410"/>
      <c r="M23" s="411"/>
      <c r="N23" s="411"/>
      <c r="O23" s="411"/>
      <c r="P23" s="412"/>
      <c r="Q23" s="421"/>
      <c r="R23" s="422"/>
      <c r="S23" s="422"/>
      <c r="T23" s="422"/>
      <c r="U23" s="422"/>
      <c r="V23" s="438"/>
      <c r="W23" s="440"/>
      <c r="X23" s="431"/>
      <c r="Y23" s="432"/>
      <c r="Z23" s="410"/>
      <c r="AA23" s="411"/>
      <c r="AB23" s="411"/>
      <c r="AC23" s="411"/>
      <c r="AD23" s="411"/>
      <c r="AE23" s="411"/>
      <c r="AF23" s="411"/>
      <c r="AG23" s="412"/>
      <c r="AH23" s="410"/>
      <c r="AI23" s="411"/>
      <c r="AJ23" s="411"/>
      <c r="AK23" s="411"/>
      <c r="AL23" s="412"/>
      <c r="AM23" s="415"/>
      <c r="AN23" s="416"/>
      <c r="AO23" s="416"/>
      <c r="AP23" s="416"/>
      <c r="AQ23" s="416"/>
      <c r="AR23" s="417"/>
      <c r="AS23" s="421"/>
      <c r="AT23" s="422"/>
      <c r="AU23" s="422"/>
      <c r="AV23" s="422"/>
      <c r="AW23" s="422"/>
      <c r="AX23" s="423"/>
      <c r="AY23" s="374" t="s">
        <v>99</v>
      </c>
      <c r="AZ23" s="375"/>
      <c r="BA23" s="375"/>
      <c r="BB23" s="375"/>
      <c r="BC23" s="375"/>
      <c r="BD23" s="375"/>
      <c r="BE23" s="375"/>
      <c r="BF23" s="375"/>
      <c r="BG23" s="375"/>
      <c r="BH23" s="375"/>
      <c r="BI23" s="375"/>
      <c r="BJ23" s="375"/>
      <c r="BK23" s="375"/>
      <c r="BL23" s="375"/>
      <c r="BM23" s="376"/>
      <c r="BN23" s="394">
        <v>5284187</v>
      </c>
      <c r="BO23" s="395"/>
      <c r="BP23" s="395"/>
      <c r="BQ23" s="395"/>
      <c r="BR23" s="395"/>
      <c r="BS23" s="395"/>
      <c r="BT23" s="395"/>
      <c r="BU23" s="396"/>
      <c r="BV23" s="394">
        <v>5359167</v>
      </c>
      <c r="BW23" s="395"/>
      <c r="BX23" s="395"/>
      <c r="BY23" s="395"/>
      <c r="BZ23" s="395"/>
      <c r="CA23" s="395"/>
      <c r="CB23" s="395"/>
      <c r="CC23" s="396"/>
      <c r="CD23" s="53"/>
      <c r="CE23" s="392"/>
      <c r="CF23" s="392"/>
      <c r="CG23" s="392"/>
      <c r="CH23" s="392"/>
      <c r="CI23" s="392"/>
      <c r="CJ23" s="392"/>
      <c r="CK23" s="392"/>
      <c r="CL23" s="392"/>
      <c r="CM23" s="392"/>
      <c r="CN23" s="392"/>
      <c r="CO23" s="392"/>
      <c r="CP23" s="392"/>
      <c r="CQ23" s="392"/>
      <c r="CR23" s="392"/>
      <c r="CS23" s="393"/>
      <c r="CT23" s="364"/>
      <c r="CU23" s="365"/>
      <c r="CV23" s="365"/>
      <c r="CW23" s="365"/>
      <c r="CX23" s="365"/>
      <c r="CY23" s="365"/>
      <c r="CZ23" s="365"/>
      <c r="DA23" s="366"/>
      <c r="DB23" s="364"/>
      <c r="DC23" s="365"/>
      <c r="DD23" s="365"/>
      <c r="DE23" s="365"/>
      <c r="DF23" s="365"/>
      <c r="DG23" s="365"/>
      <c r="DH23" s="365"/>
      <c r="DI23" s="366"/>
    </row>
    <row r="24" spans="1:113" ht="18.75" customHeight="1" thickBot="1" x14ac:dyDescent="0.2">
      <c r="A24" s="40"/>
      <c r="B24" s="430"/>
      <c r="C24" s="431"/>
      <c r="D24" s="432"/>
      <c r="E24" s="367" t="s">
        <v>100</v>
      </c>
      <c r="F24" s="368"/>
      <c r="G24" s="368"/>
      <c r="H24" s="368"/>
      <c r="I24" s="368"/>
      <c r="J24" s="368"/>
      <c r="K24" s="369"/>
      <c r="L24" s="370">
        <v>1</v>
      </c>
      <c r="M24" s="371"/>
      <c r="N24" s="371"/>
      <c r="O24" s="371"/>
      <c r="P24" s="372"/>
      <c r="Q24" s="370">
        <v>7630</v>
      </c>
      <c r="R24" s="371"/>
      <c r="S24" s="371"/>
      <c r="T24" s="371"/>
      <c r="U24" s="371"/>
      <c r="V24" s="372"/>
      <c r="W24" s="440"/>
      <c r="X24" s="431"/>
      <c r="Y24" s="432"/>
      <c r="Z24" s="367" t="s">
        <v>101</v>
      </c>
      <c r="AA24" s="368"/>
      <c r="AB24" s="368"/>
      <c r="AC24" s="368"/>
      <c r="AD24" s="368"/>
      <c r="AE24" s="368"/>
      <c r="AF24" s="368"/>
      <c r="AG24" s="369"/>
      <c r="AH24" s="370">
        <v>79</v>
      </c>
      <c r="AI24" s="371"/>
      <c r="AJ24" s="371"/>
      <c r="AK24" s="371"/>
      <c r="AL24" s="372"/>
      <c r="AM24" s="370">
        <v>226493</v>
      </c>
      <c r="AN24" s="371"/>
      <c r="AO24" s="371"/>
      <c r="AP24" s="371"/>
      <c r="AQ24" s="371"/>
      <c r="AR24" s="372"/>
      <c r="AS24" s="370">
        <v>2867</v>
      </c>
      <c r="AT24" s="371"/>
      <c r="AU24" s="371"/>
      <c r="AV24" s="371"/>
      <c r="AW24" s="371"/>
      <c r="AX24" s="373"/>
      <c r="AY24" s="361" t="s">
        <v>102</v>
      </c>
      <c r="AZ24" s="362"/>
      <c r="BA24" s="362"/>
      <c r="BB24" s="362"/>
      <c r="BC24" s="362"/>
      <c r="BD24" s="362"/>
      <c r="BE24" s="362"/>
      <c r="BF24" s="362"/>
      <c r="BG24" s="362"/>
      <c r="BH24" s="362"/>
      <c r="BI24" s="362"/>
      <c r="BJ24" s="362"/>
      <c r="BK24" s="362"/>
      <c r="BL24" s="362"/>
      <c r="BM24" s="363"/>
      <c r="BN24" s="394">
        <v>3894049</v>
      </c>
      <c r="BO24" s="395"/>
      <c r="BP24" s="395"/>
      <c r="BQ24" s="395"/>
      <c r="BR24" s="395"/>
      <c r="BS24" s="395"/>
      <c r="BT24" s="395"/>
      <c r="BU24" s="396"/>
      <c r="BV24" s="394">
        <v>3847614</v>
      </c>
      <c r="BW24" s="395"/>
      <c r="BX24" s="395"/>
      <c r="BY24" s="395"/>
      <c r="BZ24" s="395"/>
      <c r="CA24" s="395"/>
      <c r="CB24" s="395"/>
      <c r="CC24" s="396"/>
      <c r="CD24" s="53"/>
      <c r="CE24" s="392"/>
      <c r="CF24" s="392"/>
      <c r="CG24" s="392"/>
      <c r="CH24" s="392"/>
      <c r="CI24" s="392"/>
      <c r="CJ24" s="392"/>
      <c r="CK24" s="392"/>
      <c r="CL24" s="392"/>
      <c r="CM24" s="392"/>
      <c r="CN24" s="392"/>
      <c r="CO24" s="392"/>
      <c r="CP24" s="392"/>
      <c r="CQ24" s="392"/>
      <c r="CR24" s="392"/>
      <c r="CS24" s="393"/>
      <c r="CT24" s="364"/>
      <c r="CU24" s="365"/>
      <c r="CV24" s="365"/>
      <c r="CW24" s="365"/>
      <c r="CX24" s="365"/>
      <c r="CY24" s="365"/>
      <c r="CZ24" s="365"/>
      <c r="DA24" s="366"/>
      <c r="DB24" s="364"/>
      <c r="DC24" s="365"/>
      <c r="DD24" s="365"/>
      <c r="DE24" s="365"/>
      <c r="DF24" s="365"/>
      <c r="DG24" s="365"/>
      <c r="DH24" s="365"/>
      <c r="DI24" s="366"/>
    </row>
    <row r="25" spans="1:113" ht="18.75" customHeight="1" x14ac:dyDescent="0.15">
      <c r="A25" s="40"/>
      <c r="B25" s="430"/>
      <c r="C25" s="431"/>
      <c r="D25" s="432"/>
      <c r="E25" s="367" t="s">
        <v>103</v>
      </c>
      <c r="F25" s="368"/>
      <c r="G25" s="368"/>
      <c r="H25" s="368"/>
      <c r="I25" s="368"/>
      <c r="J25" s="368"/>
      <c r="K25" s="369"/>
      <c r="L25" s="370">
        <v>1</v>
      </c>
      <c r="M25" s="371"/>
      <c r="N25" s="371"/>
      <c r="O25" s="371"/>
      <c r="P25" s="372"/>
      <c r="Q25" s="370">
        <v>6040</v>
      </c>
      <c r="R25" s="371"/>
      <c r="S25" s="371"/>
      <c r="T25" s="371"/>
      <c r="U25" s="371"/>
      <c r="V25" s="372"/>
      <c r="W25" s="440"/>
      <c r="X25" s="431"/>
      <c r="Y25" s="432"/>
      <c r="Z25" s="367" t="s">
        <v>104</v>
      </c>
      <c r="AA25" s="368"/>
      <c r="AB25" s="368"/>
      <c r="AC25" s="368"/>
      <c r="AD25" s="368"/>
      <c r="AE25" s="368"/>
      <c r="AF25" s="368"/>
      <c r="AG25" s="369"/>
      <c r="AH25" s="370" t="s">
        <v>62</v>
      </c>
      <c r="AI25" s="371"/>
      <c r="AJ25" s="371"/>
      <c r="AK25" s="371"/>
      <c r="AL25" s="372"/>
      <c r="AM25" s="370" t="s">
        <v>62</v>
      </c>
      <c r="AN25" s="371"/>
      <c r="AO25" s="371"/>
      <c r="AP25" s="371"/>
      <c r="AQ25" s="371"/>
      <c r="AR25" s="372"/>
      <c r="AS25" s="370" t="s">
        <v>62</v>
      </c>
      <c r="AT25" s="371"/>
      <c r="AU25" s="371"/>
      <c r="AV25" s="371"/>
      <c r="AW25" s="371"/>
      <c r="AX25" s="373"/>
      <c r="AY25" s="386" t="s">
        <v>105</v>
      </c>
      <c r="AZ25" s="387"/>
      <c r="BA25" s="387"/>
      <c r="BB25" s="387"/>
      <c r="BC25" s="387"/>
      <c r="BD25" s="387"/>
      <c r="BE25" s="387"/>
      <c r="BF25" s="387"/>
      <c r="BG25" s="387"/>
      <c r="BH25" s="387"/>
      <c r="BI25" s="387"/>
      <c r="BJ25" s="387"/>
      <c r="BK25" s="387"/>
      <c r="BL25" s="387"/>
      <c r="BM25" s="388"/>
      <c r="BN25" s="389">
        <v>394271</v>
      </c>
      <c r="BO25" s="390"/>
      <c r="BP25" s="390"/>
      <c r="BQ25" s="390"/>
      <c r="BR25" s="390"/>
      <c r="BS25" s="390"/>
      <c r="BT25" s="390"/>
      <c r="BU25" s="391"/>
      <c r="BV25" s="389">
        <v>469568</v>
      </c>
      <c r="BW25" s="390"/>
      <c r="BX25" s="390"/>
      <c r="BY25" s="390"/>
      <c r="BZ25" s="390"/>
      <c r="CA25" s="390"/>
      <c r="CB25" s="390"/>
      <c r="CC25" s="391"/>
      <c r="CD25" s="53"/>
      <c r="CE25" s="392"/>
      <c r="CF25" s="392"/>
      <c r="CG25" s="392"/>
      <c r="CH25" s="392"/>
      <c r="CI25" s="392"/>
      <c r="CJ25" s="392"/>
      <c r="CK25" s="392"/>
      <c r="CL25" s="392"/>
      <c r="CM25" s="392"/>
      <c r="CN25" s="392"/>
      <c r="CO25" s="392"/>
      <c r="CP25" s="392"/>
      <c r="CQ25" s="392"/>
      <c r="CR25" s="392"/>
      <c r="CS25" s="393"/>
      <c r="CT25" s="364"/>
      <c r="CU25" s="365"/>
      <c r="CV25" s="365"/>
      <c r="CW25" s="365"/>
      <c r="CX25" s="365"/>
      <c r="CY25" s="365"/>
      <c r="CZ25" s="365"/>
      <c r="DA25" s="366"/>
      <c r="DB25" s="364"/>
      <c r="DC25" s="365"/>
      <c r="DD25" s="365"/>
      <c r="DE25" s="365"/>
      <c r="DF25" s="365"/>
      <c r="DG25" s="365"/>
      <c r="DH25" s="365"/>
      <c r="DI25" s="366"/>
    </row>
    <row r="26" spans="1:113" ht="18.75" customHeight="1" x14ac:dyDescent="0.15">
      <c r="A26" s="40"/>
      <c r="B26" s="430"/>
      <c r="C26" s="431"/>
      <c r="D26" s="432"/>
      <c r="E26" s="367" t="s">
        <v>106</v>
      </c>
      <c r="F26" s="368"/>
      <c r="G26" s="368"/>
      <c r="H26" s="368"/>
      <c r="I26" s="368"/>
      <c r="J26" s="368"/>
      <c r="K26" s="369"/>
      <c r="L26" s="370">
        <v>1</v>
      </c>
      <c r="M26" s="371"/>
      <c r="N26" s="371"/>
      <c r="O26" s="371"/>
      <c r="P26" s="372"/>
      <c r="Q26" s="370">
        <v>5560</v>
      </c>
      <c r="R26" s="371"/>
      <c r="S26" s="371"/>
      <c r="T26" s="371"/>
      <c r="U26" s="371"/>
      <c r="V26" s="372"/>
      <c r="W26" s="440"/>
      <c r="X26" s="431"/>
      <c r="Y26" s="432"/>
      <c r="Z26" s="367" t="s">
        <v>107</v>
      </c>
      <c r="AA26" s="405"/>
      <c r="AB26" s="405"/>
      <c r="AC26" s="405"/>
      <c r="AD26" s="405"/>
      <c r="AE26" s="405"/>
      <c r="AF26" s="405"/>
      <c r="AG26" s="406"/>
      <c r="AH26" s="370">
        <v>3</v>
      </c>
      <c r="AI26" s="371"/>
      <c r="AJ26" s="371"/>
      <c r="AK26" s="371"/>
      <c r="AL26" s="372"/>
      <c r="AM26" s="370">
        <v>7812</v>
      </c>
      <c r="AN26" s="371"/>
      <c r="AO26" s="371"/>
      <c r="AP26" s="371"/>
      <c r="AQ26" s="371"/>
      <c r="AR26" s="372"/>
      <c r="AS26" s="370">
        <v>2604</v>
      </c>
      <c r="AT26" s="371"/>
      <c r="AU26" s="371"/>
      <c r="AV26" s="371"/>
      <c r="AW26" s="371"/>
      <c r="AX26" s="373"/>
      <c r="AY26" s="403" t="s">
        <v>108</v>
      </c>
      <c r="AZ26" s="348"/>
      <c r="BA26" s="348"/>
      <c r="BB26" s="348"/>
      <c r="BC26" s="348"/>
      <c r="BD26" s="348"/>
      <c r="BE26" s="348"/>
      <c r="BF26" s="348"/>
      <c r="BG26" s="348"/>
      <c r="BH26" s="348"/>
      <c r="BI26" s="348"/>
      <c r="BJ26" s="348"/>
      <c r="BK26" s="348"/>
      <c r="BL26" s="348"/>
      <c r="BM26" s="404"/>
      <c r="BN26" s="394" t="s">
        <v>62</v>
      </c>
      <c r="BO26" s="395"/>
      <c r="BP26" s="395"/>
      <c r="BQ26" s="395"/>
      <c r="BR26" s="395"/>
      <c r="BS26" s="395"/>
      <c r="BT26" s="395"/>
      <c r="BU26" s="396"/>
      <c r="BV26" s="394" t="s">
        <v>62</v>
      </c>
      <c r="BW26" s="395"/>
      <c r="BX26" s="395"/>
      <c r="BY26" s="395"/>
      <c r="BZ26" s="395"/>
      <c r="CA26" s="395"/>
      <c r="CB26" s="395"/>
      <c r="CC26" s="396"/>
      <c r="CD26" s="53"/>
      <c r="CE26" s="392"/>
      <c r="CF26" s="392"/>
      <c r="CG26" s="392"/>
      <c r="CH26" s="392"/>
      <c r="CI26" s="392"/>
      <c r="CJ26" s="392"/>
      <c r="CK26" s="392"/>
      <c r="CL26" s="392"/>
      <c r="CM26" s="392"/>
      <c r="CN26" s="392"/>
      <c r="CO26" s="392"/>
      <c r="CP26" s="392"/>
      <c r="CQ26" s="392"/>
      <c r="CR26" s="392"/>
      <c r="CS26" s="393"/>
      <c r="CT26" s="364"/>
      <c r="CU26" s="365"/>
      <c r="CV26" s="365"/>
      <c r="CW26" s="365"/>
      <c r="CX26" s="365"/>
      <c r="CY26" s="365"/>
      <c r="CZ26" s="365"/>
      <c r="DA26" s="366"/>
      <c r="DB26" s="364"/>
      <c r="DC26" s="365"/>
      <c r="DD26" s="365"/>
      <c r="DE26" s="365"/>
      <c r="DF26" s="365"/>
      <c r="DG26" s="365"/>
      <c r="DH26" s="365"/>
      <c r="DI26" s="366"/>
    </row>
    <row r="27" spans="1:113" ht="18.75" customHeight="1" thickBot="1" x14ac:dyDescent="0.2">
      <c r="A27" s="40"/>
      <c r="B27" s="430"/>
      <c r="C27" s="431"/>
      <c r="D27" s="432"/>
      <c r="E27" s="367" t="s">
        <v>109</v>
      </c>
      <c r="F27" s="368"/>
      <c r="G27" s="368"/>
      <c r="H27" s="368"/>
      <c r="I27" s="368"/>
      <c r="J27" s="368"/>
      <c r="K27" s="369"/>
      <c r="L27" s="370">
        <v>1</v>
      </c>
      <c r="M27" s="371"/>
      <c r="N27" s="371"/>
      <c r="O27" s="371"/>
      <c r="P27" s="372"/>
      <c r="Q27" s="370">
        <v>2830</v>
      </c>
      <c r="R27" s="371"/>
      <c r="S27" s="371"/>
      <c r="T27" s="371"/>
      <c r="U27" s="371"/>
      <c r="V27" s="372"/>
      <c r="W27" s="440"/>
      <c r="X27" s="431"/>
      <c r="Y27" s="432"/>
      <c r="Z27" s="367" t="s">
        <v>110</v>
      </c>
      <c r="AA27" s="368"/>
      <c r="AB27" s="368"/>
      <c r="AC27" s="368"/>
      <c r="AD27" s="368"/>
      <c r="AE27" s="368"/>
      <c r="AF27" s="368"/>
      <c r="AG27" s="369"/>
      <c r="AH27" s="370">
        <v>3</v>
      </c>
      <c r="AI27" s="371"/>
      <c r="AJ27" s="371"/>
      <c r="AK27" s="371"/>
      <c r="AL27" s="372"/>
      <c r="AM27" s="370">
        <v>10734</v>
      </c>
      <c r="AN27" s="371"/>
      <c r="AO27" s="371"/>
      <c r="AP27" s="371"/>
      <c r="AQ27" s="371"/>
      <c r="AR27" s="372"/>
      <c r="AS27" s="370">
        <v>3578</v>
      </c>
      <c r="AT27" s="371"/>
      <c r="AU27" s="371"/>
      <c r="AV27" s="371"/>
      <c r="AW27" s="371"/>
      <c r="AX27" s="373"/>
      <c r="AY27" s="400" t="s">
        <v>111</v>
      </c>
      <c r="AZ27" s="401"/>
      <c r="BA27" s="401"/>
      <c r="BB27" s="401"/>
      <c r="BC27" s="401"/>
      <c r="BD27" s="401"/>
      <c r="BE27" s="401"/>
      <c r="BF27" s="401"/>
      <c r="BG27" s="401"/>
      <c r="BH27" s="401"/>
      <c r="BI27" s="401"/>
      <c r="BJ27" s="401"/>
      <c r="BK27" s="401"/>
      <c r="BL27" s="401"/>
      <c r="BM27" s="402"/>
      <c r="BN27" s="397" t="s">
        <v>62</v>
      </c>
      <c r="BO27" s="398"/>
      <c r="BP27" s="398"/>
      <c r="BQ27" s="398"/>
      <c r="BR27" s="398"/>
      <c r="BS27" s="398"/>
      <c r="BT27" s="398"/>
      <c r="BU27" s="399"/>
      <c r="BV27" s="397" t="s">
        <v>62</v>
      </c>
      <c r="BW27" s="398"/>
      <c r="BX27" s="398"/>
      <c r="BY27" s="398"/>
      <c r="BZ27" s="398"/>
      <c r="CA27" s="398"/>
      <c r="CB27" s="398"/>
      <c r="CC27" s="399"/>
      <c r="CD27" s="55"/>
      <c r="CE27" s="392"/>
      <c r="CF27" s="392"/>
      <c r="CG27" s="392"/>
      <c r="CH27" s="392"/>
      <c r="CI27" s="392"/>
      <c r="CJ27" s="392"/>
      <c r="CK27" s="392"/>
      <c r="CL27" s="392"/>
      <c r="CM27" s="392"/>
      <c r="CN27" s="392"/>
      <c r="CO27" s="392"/>
      <c r="CP27" s="392"/>
      <c r="CQ27" s="392"/>
      <c r="CR27" s="392"/>
      <c r="CS27" s="393"/>
      <c r="CT27" s="364"/>
      <c r="CU27" s="365"/>
      <c r="CV27" s="365"/>
      <c r="CW27" s="365"/>
      <c r="CX27" s="365"/>
      <c r="CY27" s="365"/>
      <c r="CZ27" s="365"/>
      <c r="DA27" s="366"/>
      <c r="DB27" s="364"/>
      <c r="DC27" s="365"/>
      <c r="DD27" s="365"/>
      <c r="DE27" s="365"/>
      <c r="DF27" s="365"/>
      <c r="DG27" s="365"/>
      <c r="DH27" s="365"/>
      <c r="DI27" s="366"/>
    </row>
    <row r="28" spans="1:113" ht="18.75" customHeight="1" x14ac:dyDescent="0.15">
      <c r="A28" s="40"/>
      <c r="B28" s="430"/>
      <c r="C28" s="431"/>
      <c r="D28" s="432"/>
      <c r="E28" s="367" t="s">
        <v>112</v>
      </c>
      <c r="F28" s="368"/>
      <c r="G28" s="368"/>
      <c r="H28" s="368"/>
      <c r="I28" s="368"/>
      <c r="J28" s="368"/>
      <c r="K28" s="369"/>
      <c r="L28" s="370">
        <v>1</v>
      </c>
      <c r="M28" s="371"/>
      <c r="N28" s="371"/>
      <c r="O28" s="371"/>
      <c r="P28" s="372"/>
      <c r="Q28" s="370">
        <v>2400</v>
      </c>
      <c r="R28" s="371"/>
      <c r="S28" s="371"/>
      <c r="T28" s="371"/>
      <c r="U28" s="371"/>
      <c r="V28" s="372"/>
      <c r="W28" s="440"/>
      <c r="X28" s="431"/>
      <c r="Y28" s="432"/>
      <c r="Z28" s="367" t="s">
        <v>113</v>
      </c>
      <c r="AA28" s="368"/>
      <c r="AB28" s="368"/>
      <c r="AC28" s="368"/>
      <c r="AD28" s="368"/>
      <c r="AE28" s="368"/>
      <c r="AF28" s="368"/>
      <c r="AG28" s="369"/>
      <c r="AH28" s="370" t="s">
        <v>62</v>
      </c>
      <c r="AI28" s="371"/>
      <c r="AJ28" s="371"/>
      <c r="AK28" s="371"/>
      <c r="AL28" s="372"/>
      <c r="AM28" s="370" t="s">
        <v>62</v>
      </c>
      <c r="AN28" s="371"/>
      <c r="AO28" s="371"/>
      <c r="AP28" s="371"/>
      <c r="AQ28" s="371"/>
      <c r="AR28" s="372"/>
      <c r="AS28" s="370" t="s">
        <v>62</v>
      </c>
      <c r="AT28" s="371"/>
      <c r="AU28" s="371"/>
      <c r="AV28" s="371"/>
      <c r="AW28" s="371"/>
      <c r="AX28" s="373"/>
      <c r="AY28" s="377" t="s">
        <v>114</v>
      </c>
      <c r="AZ28" s="378"/>
      <c r="BA28" s="378"/>
      <c r="BB28" s="379"/>
      <c r="BC28" s="386" t="s">
        <v>115</v>
      </c>
      <c r="BD28" s="387"/>
      <c r="BE28" s="387"/>
      <c r="BF28" s="387"/>
      <c r="BG28" s="387"/>
      <c r="BH28" s="387"/>
      <c r="BI28" s="387"/>
      <c r="BJ28" s="387"/>
      <c r="BK28" s="387"/>
      <c r="BL28" s="387"/>
      <c r="BM28" s="388"/>
      <c r="BN28" s="389">
        <v>1375626</v>
      </c>
      <c r="BO28" s="390"/>
      <c r="BP28" s="390"/>
      <c r="BQ28" s="390"/>
      <c r="BR28" s="390"/>
      <c r="BS28" s="390"/>
      <c r="BT28" s="390"/>
      <c r="BU28" s="391"/>
      <c r="BV28" s="389">
        <v>1175626</v>
      </c>
      <c r="BW28" s="390"/>
      <c r="BX28" s="390"/>
      <c r="BY28" s="390"/>
      <c r="BZ28" s="390"/>
      <c r="CA28" s="390"/>
      <c r="CB28" s="390"/>
      <c r="CC28" s="391"/>
      <c r="CD28" s="53"/>
      <c r="CE28" s="392"/>
      <c r="CF28" s="392"/>
      <c r="CG28" s="392"/>
      <c r="CH28" s="392"/>
      <c r="CI28" s="392"/>
      <c r="CJ28" s="392"/>
      <c r="CK28" s="392"/>
      <c r="CL28" s="392"/>
      <c r="CM28" s="392"/>
      <c r="CN28" s="392"/>
      <c r="CO28" s="392"/>
      <c r="CP28" s="392"/>
      <c r="CQ28" s="392"/>
      <c r="CR28" s="392"/>
      <c r="CS28" s="393"/>
      <c r="CT28" s="364"/>
      <c r="CU28" s="365"/>
      <c r="CV28" s="365"/>
      <c r="CW28" s="365"/>
      <c r="CX28" s="365"/>
      <c r="CY28" s="365"/>
      <c r="CZ28" s="365"/>
      <c r="DA28" s="366"/>
      <c r="DB28" s="364"/>
      <c r="DC28" s="365"/>
      <c r="DD28" s="365"/>
      <c r="DE28" s="365"/>
      <c r="DF28" s="365"/>
      <c r="DG28" s="365"/>
      <c r="DH28" s="365"/>
      <c r="DI28" s="366"/>
    </row>
    <row r="29" spans="1:113" ht="18.75" customHeight="1" x14ac:dyDescent="0.15">
      <c r="A29" s="40"/>
      <c r="B29" s="430"/>
      <c r="C29" s="431"/>
      <c r="D29" s="432"/>
      <c r="E29" s="367" t="s">
        <v>116</v>
      </c>
      <c r="F29" s="368"/>
      <c r="G29" s="368"/>
      <c r="H29" s="368"/>
      <c r="I29" s="368"/>
      <c r="J29" s="368"/>
      <c r="K29" s="369"/>
      <c r="L29" s="370">
        <v>8</v>
      </c>
      <c r="M29" s="371"/>
      <c r="N29" s="371"/>
      <c r="O29" s="371"/>
      <c r="P29" s="372"/>
      <c r="Q29" s="370">
        <v>2250</v>
      </c>
      <c r="R29" s="371"/>
      <c r="S29" s="371"/>
      <c r="T29" s="371"/>
      <c r="U29" s="371"/>
      <c r="V29" s="372"/>
      <c r="W29" s="441"/>
      <c r="X29" s="442"/>
      <c r="Y29" s="443"/>
      <c r="Z29" s="367" t="s">
        <v>117</v>
      </c>
      <c r="AA29" s="368"/>
      <c r="AB29" s="368"/>
      <c r="AC29" s="368"/>
      <c r="AD29" s="368"/>
      <c r="AE29" s="368"/>
      <c r="AF29" s="368"/>
      <c r="AG29" s="369"/>
      <c r="AH29" s="370">
        <v>82</v>
      </c>
      <c r="AI29" s="371"/>
      <c r="AJ29" s="371"/>
      <c r="AK29" s="371"/>
      <c r="AL29" s="372"/>
      <c r="AM29" s="370">
        <v>237227</v>
      </c>
      <c r="AN29" s="371"/>
      <c r="AO29" s="371"/>
      <c r="AP29" s="371"/>
      <c r="AQ29" s="371"/>
      <c r="AR29" s="372"/>
      <c r="AS29" s="370">
        <v>2893</v>
      </c>
      <c r="AT29" s="371"/>
      <c r="AU29" s="371"/>
      <c r="AV29" s="371"/>
      <c r="AW29" s="371"/>
      <c r="AX29" s="373"/>
      <c r="AY29" s="380"/>
      <c r="AZ29" s="381"/>
      <c r="BA29" s="381"/>
      <c r="BB29" s="382"/>
      <c r="BC29" s="374" t="s">
        <v>118</v>
      </c>
      <c r="BD29" s="375"/>
      <c r="BE29" s="375"/>
      <c r="BF29" s="375"/>
      <c r="BG29" s="375"/>
      <c r="BH29" s="375"/>
      <c r="BI29" s="375"/>
      <c r="BJ29" s="375"/>
      <c r="BK29" s="375"/>
      <c r="BL29" s="375"/>
      <c r="BM29" s="376"/>
      <c r="BN29" s="394">
        <v>153402</v>
      </c>
      <c r="BO29" s="395"/>
      <c r="BP29" s="395"/>
      <c r="BQ29" s="395"/>
      <c r="BR29" s="395"/>
      <c r="BS29" s="395"/>
      <c r="BT29" s="395"/>
      <c r="BU29" s="396"/>
      <c r="BV29" s="394">
        <v>78402</v>
      </c>
      <c r="BW29" s="395"/>
      <c r="BX29" s="395"/>
      <c r="BY29" s="395"/>
      <c r="BZ29" s="395"/>
      <c r="CA29" s="395"/>
      <c r="CB29" s="395"/>
      <c r="CC29" s="396"/>
      <c r="CD29" s="55"/>
      <c r="CE29" s="392"/>
      <c r="CF29" s="392"/>
      <c r="CG29" s="392"/>
      <c r="CH29" s="392"/>
      <c r="CI29" s="392"/>
      <c r="CJ29" s="392"/>
      <c r="CK29" s="392"/>
      <c r="CL29" s="392"/>
      <c r="CM29" s="392"/>
      <c r="CN29" s="392"/>
      <c r="CO29" s="392"/>
      <c r="CP29" s="392"/>
      <c r="CQ29" s="392"/>
      <c r="CR29" s="392"/>
      <c r="CS29" s="393"/>
      <c r="CT29" s="364"/>
      <c r="CU29" s="365"/>
      <c r="CV29" s="365"/>
      <c r="CW29" s="365"/>
      <c r="CX29" s="365"/>
      <c r="CY29" s="365"/>
      <c r="CZ29" s="365"/>
      <c r="DA29" s="366"/>
      <c r="DB29" s="364"/>
      <c r="DC29" s="365"/>
      <c r="DD29" s="365"/>
      <c r="DE29" s="365"/>
      <c r="DF29" s="365"/>
      <c r="DG29" s="365"/>
      <c r="DH29" s="365"/>
      <c r="DI29" s="366"/>
    </row>
    <row r="30" spans="1:113" ht="18.75" customHeight="1" thickBot="1" x14ac:dyDescent="0.2">
      <c r="A30" s="40"/>
      <c r="B30" s="433"/>
      <c r="C30" s="434"/>
      <c r="D30" s="435"/>
      <c r="E30" s="349"/>
      <c r="F30" s="350"/>
      <c r="G30" s="350"/>
      <c r="H30" s="350"/>
      <c r="I30" s="350"/>
      <c r="J30" s="350"/>
      <c r="K30" s="351"/>
      <c r="L30" s="352"/>
      <c r="M30" s="353"/>
      <c r="N30" s="353"/>
      <c r="O30" s="353"/>
      <c r="P30" s="354"/>
      <c r="Q30" s="352"/>
      <c r="R30" s="353"/>
      <c r="S30" s="353"/>
      <c r="T30" s="353"/>
      <c r="U30" s="353"/>
      <c r="V30" s="354"/>
      <c r="W30" s="355" t="s">
        <v>119</v>
      </c>
      <c r="X30" s="356"/>
      <c r="Y30" s="356"/>
      <c r="Z30" s="356"/>
      <c r="AA30" s="356"/>
      <c r="AB30" s="356"/>
      <c r="AC30" s="356"/>
      <c r="AD30" s="356"/>
      <c r="AE30" s="356"/>
      <c r="AF30" s="356"/>
      <c r="AG30" s="357"/>
      <c r="AH30" s="358">
        <v>92.5</v>
      </c>
      <c r="AI30" s="359"/>
      <c r="AJ30" s="359"/>
      <c r="AK30" s="359"/>
      <c r="AL30" s="359"/>
      <c r="AM30" s="359"/>
      <c r="AN30" s="359"/>
      <c r="AO30" s="359"/>
      <c r="AP30" s="359"/>
      <c r="AQ30" s="359"/>
      <c r="AR30" s="359"/>
      <c r="AS30" s="359"/>
      <c r="AT30" s="359"/>
      <c r="AU30" s="359"/>
      <c r="AV30" s="359"/>
      <c r="AW30" s="359"/>
      <c r="AX30" s="360"/>
      <c r="AY30" s="383"/>
      <c r="AZ30" s="384"/>
      <c r="BA30" s="384"/>
      <c r="BB30" s="385"/>
      <c r="BC30" s="361" t="s">
        <v>120</v>
      </c>
      <c r="BD30" s="362"/>
      <c r="BE30" s="362"/>
      <c r="BF30" s="362"/>
      <c r="BG30" s="362"/>
      <c r="BH30" s="362"/>
      <c r="BI30" s="362"/>
      <c r="BJ30" s="362"/>
      <c r="BK30" s="362"/>
      <c r="BL30" s="362"/>
      <c r="BM30" s="363"/>
      <c r="BN30" s="397">
        <v>420139</v>
      </c>
      <c r="BO30" s="398"/>
      <c r="BP30" s="398"/>
      <c r="BQ30" s="398"/>
      <c r="BR30" s="398"/>
      <c r="BS30" s="398"/>
      <c r="BT30" s="398"/>
      <c r="BU30" s="399"/>
      <c r="BV30" s="397">
        <v>415130</v>
      </c>
      <c r="BW30" s="398"/>
      <c r="BX30" s="398"/>
      <c r="BY30" s="398"/>
      <c r="BZ30" s="398"/>
      <c r="CA30" s="398"/>
      <c r="CB30" s="398"/>
      <c r="CC30" s="399"/>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15">
      <c r="A31" s="40"/>
      <c r="B31" s="62"/>
      <c r="DI31" s="63"/>
    </row>
    <row r="32" spans="1:113" ht="13.5" customHeight="1" x14ac:dyDescent="0.15">
      <c r="A32" s="40"/>
      <c r="B32" s="64"/>
      <c r="C32" s="347" t="s">
        <v>121</v>
      </c>
      <c r="D32" s="347"/>
      <c r="E32" s="347"/>
      <c r="F32" s="347"/>
      <c r="G32" s="347"/>
      <c r="H32" s="347"/>
      <c r="I32" s="347"/>
      <c r="J32" s="347"/>
      <c r="K32" s="347"/>
      <c r="L32" s="347"/>
      <c r="M32" s="347"/>
      <c r="N32" s="347"/>
      <c r="O32" s="347"/>
      <c r="P32" s="347"/>
      <c r="Q32" s="347"/>
      <c r="R32" s="347"/>
      <c r="S32" s="347"/>
      <c r="U32" s="348" t="s">
        <v>122</v>
      </c>
      <c r="V32" s="348"/>
      <c r="W32" s="348"/>
      <c r="X32" s="348"/>
      <c r="Y32" s="348"/>
      <c r="Z32" s="348"/>
      <c r="AA32" s="348"/>
      <c r="AB32" s="348"/>
      <c r="AC32" s="348"/>
      <c r="AD32" s="348"/>
      <c r="AE32" s="348"/>
      <c r="AF32" s="348"/>
      <c r="AG32" s="348"/>
      <c r="AH32" s="348"/>
      <c r="AI32" s="348"/>
      <c r="AJ32" s="348"/>
      <c r="AK32" s="348"/>
      <c r="AM32" s="348" t="s">
        <v>123</v>
      </c>
      <c r="AN32" s="348"/>
      <c r="AO32" s="348"/>
      <c r="AP32" s="348"/>
      <c r="AQ32" s="348"/>
      <c r="AR32" s="348"/>
      <c r="AS32" s="348"/>
      <c r="AT32" s="348"/>
      <c r="AU32" s="348"/>
      <c r="AV32" s="348"/>
      <c r="AW32" s="348"/>
      <c r="AX32" s="348"/>
      <c r="AY32" s="348"/>
      <c r="AZ32" s="348"/>
      <c r="BA32" s="348"/>
      <c r="BB32" s="348"/>
      <c r="BC32" s="348"/>
      <c r="BE32" s="348" t="s">
        <v>124</v>
      </c>
      <c r="BF32" s="348"/>
      <c r="BG32" s="348"/>
      <c r="BH32" s="348"/>
      <c r="BI32" s="348"/>
      <c r="BJ32" s="348"/>
      <c r="BK32" s="348"/>
      <c r="BL32" s="348"/>
      <c r="BM32" s="348"/>
      <c r="BN32" s="348"/>
      <c r="BO32" s="348"/>
      <c r="BP32" s="348"/>
      <c r="BQ32" s="348"/>
      <c r="BR32" s="348"/>
      <c r="BS32" s="348"/>
      <c r="BT32" s="348"/>
      <c r="BU32" s="348"/>
      <c r="BW32" s="348" t="s">
        <v>125</v>
      </c>
      <c r="BX32" s="348"/>
      <c r="BY32" s="348"/>
      <c r="BZ32" s="348"/>
      <c r="CA32" s="348"/>
      <c r="CB32" s="348"/>
      <c r="CC32" s="348"/>
      <c r="CD32" s="348"/>
      <c r="CE32" s="348"/>
      <c r="CF32" s="348"/>
      <c r="CG32" s="348"/>
      <c r="CH32" s="348"/>
      <c r="CI32" s="348"/>
      <c r="CJ32" s="348"/>
      <c r="CK32" s="348"/>
      <c r="CL32" s="348"/>
      <c r="CM32" s="348"/>
      <c r="CO32" s="348" t="s">
        <v>126</v>
      </c>
      <c r="CP32" s="348"/>
      <c r="CQ32" s="348"/>
      <c r="CR32" s="348"/>
      <c r="CS32" s="348"/>
      <c r="CT32" s="348"/>
      <c r="CU32" s="348"/>
      <c r="CV32" s="348"/>
      <c r="CW32" s="348"/>
      <c r="CX32" s="348"/>
      <c r="CY32" s="348"/>
      <c r="CZ32" s="348"/>
      <c r="DA32" s="348"/>
      <c r="DB32" s="348"/>
      <c r="DC32" s="348"/>
      <c r="DD32" s="348"/>
      <c r="DE32" s="348"/>
      <c r="DI32" s="63"/>
    </row>
    <row r="33" spans="1:113" ht="13.5" customHeight="1" x14ac:dyDescent="0.15">
      <c r="A33" s="40"/>
      <c r="B33" s="64"/>
      <c r="C33" s="346" t="s">
        <v>127</v>
      </c>
      <c r="D33" s="346"/>
      <c r="E33" s="345" t="s">
        <v>128</v>
      </c>
      <c r="F33" s="345"/>
      <c r="G33" s="345"/>
      <c r="H33" s="345"/>
      <c r="I33" s="345"/>
      <c r="J33" s="345"/>
      <c r="K33" s="345"/>
      <c r="L33" s="345"/>
      <c r="M33" s="345"/>
      <c r="N33" s="345"/>
      <c r="O33" s="345"/>
      <c r="P33" s="345"/>
      <c r="Q33" s="345"/>
      <c r="R33" s="345"/>
      <c r="S33" s="345"/>
      <c r="T33" s="65"/>
      <c r="U33" s="346" t="s">
        <v>127</v>
      </c>
      <c r="V33" s="346"/>
      <c r="W33" s="345" t="s">
        <v>128</v>
      </c>
      <c r="X33" s="345"/>
      <c r="Y33" s="345"/>
      <c r="Z33" s="345"/>
      <c r="AA33" s="345"/>
      <c r="AB33" s="345"/>
      <c r="AC33" s="345"/>
      <c r="AD33" s="345"/>
      <c r="AE33" s="345"/>
      <c r="AF33" s="345"/>
      <c r="AG33" s="345"/>
      <c r="AH33" s="345"/>
      <c r="AI33" s="345"/>
      <c r="AJ33" s="345"/>
      <c r="AK33" s="345"/>
      <c r="AL33" s="65"/>
      <c r="AM33" s="346" t="s">
        <v>127</v>
      </c>
      <c r="AN33" s="346"/>
      <c r="AO33" s="345" t="s">
        <v>128</v>
      </c>
      <c r="AP33" s="345"/>
      <c r="AQ33" s="345"/>
      <c r="AR33" s="345"/>
      <c r="AS33" s="345"/>
      <c r="AT33" s="345"/>
      <c r="AU33" s="345"/>
      <c r="AV33" s="345"/>
      <c r="AW33" s="345"/>
      <c r="AX33" s="345"/>
      <c r="AY33" s="345"/>
      <c r="AZ33" s="345"/>
      <c r="BA33" s="345"/>
      <c r="BB33" s="345"/>
      <c r="BC33" s="345"/>
      <c r="BD33" s="66"/>
      <c r="BE33" s="345" t="s">
        <v>129</v>
      </c>
      <c r="BF33" s="345"/>
      <c r="BG33" s="345" t="s">
        <v>130</v>
      </c>
      <c r="BH33" s="345"/>
      <c r="BI33" s="345"/>
      <c r="BJ33" s="345"/>
      <c r="BK33" s="345"/>
      <c r="BL33" s="345"/>
      <c r="BM33" s="345"/>
      <c r="BN33" s="345"/>
      <c r="BO33" s="345"/>
      <c r="BP33" s="345"/>
      <c r="BQ33" s="345"/>
      <c r="BR33" s="345"/>
      <c r="BS33" s="345"/>
      <c r="BT33" s="345"/>
      <c r="BU33" s="345"/>
      <c r="BV33" s="66"/>
      <c r="BW33" s="346" t="s">
        <v>129</v>
      </c>
      <c r="BX33" s="346"/>
      <c r="BY33" s="345" t="s">
        <v>131</v>
      </c>
      <c r="BZ33" s="345"/>
      <c r="CA33" s="345"/>
      <c r="CB33" s="345"/>
      <c r="CC33" s="345"/>
      <c r="CD33" s="345"/>
      <c r="CE33" s="345"/>
      <c r="CF33" s="345"/>
      <c r="CG33" s="345"/>
      <c r="CH33" s="345"/>
      <c r="CI33" s="345"/>
      <c r="CJ33" s="345"/>
      <c r="CK33" s="345"/>
      <c r="CL33" s="345"/>
      <c r="CM33" s="345"/>
      <c r="CN33" s="65"/>
      <c r="CO33" s="346" t="s">
        <v>127</v>
      </c>
      <c r="CP33" s="346"/>
      <c r="CQ33" s="345" t="s">
        <v>132</v>
      </c>
      <c r="CR33" s="345"/>
      <c r="CS33" s="345"/>
      <c r="CT33" s="345"/>
      <c r="CU33" s="345"/>
      <c r="CV33" s="345"/>
      <c r="CW33" s="345"/>
      <c r="CX33" s="345"/>
      <c r="CY33" s="345"/>
      <c r="CZ33" s="345"/>
      <c r="DA33" s="345"/>
      <c r="DB33" s="345"/>
      <c r="DC33" s="345"/>
      <c r="DD33" s="345"/>
      <c r="DE33" s="345"/>
      <c r="DF33" s="65"/>
      <c r="DG33" s="344" t="s">
        <v>133</v>
      </c>
      <c r="DH33" s="344"/>
      <c r="DI33" s="67"/>
    </row>
    <row r="34" spans="1:113" ht="32.25" customHeight="1" x14ac:dyDescent="0.15">
      <c r="A34" s="40"/>
      <c r="B34" s="64"/>
      <c r="C34" s="342">
        <f>IF(E34="","",1)</f>
        <v>1</v>
      </c>
      <c r="D34" s="342"/>
      <c r="E34" s="343" t="str">
        <f>IF('各会計、関係団体の財政状況及び健全化判断比率'!B7="","",'各会計、関係団体の財政状況及び健全化判断比率'!B7)</f>
        <v>一般会計</v>
      </c>
      <c r="F34" s="343"/>
      <c r="G34" s="343"/>
      <c r="H34" s="343"/>
      <c r="I34" s="343"/>
      <c r="J34" s="343"/>
      <c r="K34" s="343"/>
      <c r="L34" s="343"/>
      <c r="M34" s="343"/>
      <c r="N34" s="343"/>
      <c r="O34" s="343"/>
      <c r="P34" s="343"/>
      <c r="Q34" s="343"/>
      <c r="R34" s="343"/>
      <c r="S34" s="343"/>
      <c r="T34" s="40"/>
      <c r="U34" s="342">
        <f>IF(W34="","",MAX(C34:D43)+1)</f>
        <v>2</v>
      </c>
      <c r="V34" s="342"/>
      <c r="W34" s="343" t="str">
        <f>IF('各会計、関係団体の財政状況及び健全化判断比率'!B28="","",'各会計、関係団体の財政状況及び健全化判断比率'!B28)</f>
        <v>国民健康保険事業勘定特別会計</v>
      </c>
      <c r="X34" s="343"/>
      <c r="Y34" s="343"/>
      <c r="Z34" s="343"/>
      <c r="AA34" s="343"/>
      <c r="AB34" s="343"/>
      <c r="AC34" s="343"/>
      <c r="AD34" s="343"/>
      <c r="AE34" s="343"/>
      <c r="AF34" s="343"/>
      <c r="AG34" s="343"/>
      <c r="AH34" s="343"/>
      <c r="AI34" s="343"/>
      <c r="AJ34" s="343"/>
      <c r="AK34" s="343"/>
      <c r="AL34" s="40"/>
      <c r="AM34" s="342">
        <f>IF(AO34="","",MAX(C34:D43,U34:V43)+1)</f>
        <v>6</v>
      </c>
      <c r="AN34" s="342"/>
      <c r="AO34" s="343" t="str">
        <f>IF('各会計、関係団体の財政状況及び健全化判断比率'!B32="","",'各会計、関係団体の財政状況及び健全化判断比率'!B32)</f>
        <v>水道事業特別会計</v>
      </c>
      <c r="AP34" s="343"/>
      <c r="AQ34" s="343"/>
      <c r="AR34" s="343"/>
      <c r="AS34" s="343"/>
      <c r="AT34" s="343"/>
      <c r="AU34" s="343"/>
      <c r="AV34" s="343"/>
      <c r="AW34" s="343"/>
      <c r="AX34" s="343"/>
      <c r="AY34" s="343"/>
      <c r="AZ34" s="343"/>
      <c r="BA34" s="343"/>
      <c r="BB34" s="343"/>
      <c r="BC34" s="343"/>
      <c r="BD34" s="40"/>
      <c r="BE34" s="342" t="str">
        <f>IF(BG34="","",MAX(C34:D43,U34:V43,AM34:AN43)+1)</f>
        <v/>
      </c>
      <c r="BF34" s="342"/>
      <c r="BG34" s="343"/>
      <c r="BH34" s="343"/>
      <c r="BI34" s="343"/>
      <c r="BJ34" s="343"/>
      <c r="BK34" s="343"/>
      <c r="BL34" s="343"/>
      <c r="BM34" s="343"/>
      <c r="BN34" s="343"/>
      <c r="BO34" s="343"/>
      <c r="BP34" s="343"/>
      <c r="BQ34" s="343"/>
      <c r="BR34" s="343"/>
      <c r="BS34" s="343"/>
      <c r="BT34" s="343"/>
      <c r="BU34" s="343"/>
      <c r="BV34" s="40"/>
      <c r="BW34" s="342">
        <f>IF(BY34="","",MAX(C34:D43,U34:V43,AM34:AN43,BE34:BF43)+1)</f>
        <v>7</v>
      </c>
      <c r="BX34" s="342"/>
      <c r="BY34" s="343" t="str">
        <f>IF('各会計、関係団体の財政状況及び健全化判断比率'!B68="","",'各会計、関係団体の財政状況及び健全化判断比率'!B68)</f>
        <v>青森県市町村職員退職手当組合</v>
      </c>
      <c r="BZ34" s="343"/>
      <c r="CA34" s="343"/>
      <c r="CB34" s="343"/>
      <c r="CC34" s="343"/>
      <c r="CD34" s="343"/>
      <c r="CE34" s="343"/>
      <c r="CF34" s="343"/>
      <c r="CG34" s="343"/>
      <c r="CH34" s="343"/>
      <c r="CI34" s="343"/>
      <c r="CJ34" s="343"/>
      <c r="CK34" s="343"/>
      <c r="CL34" s="343"/>
      <c r="CM34" s="343"/>
      <c r="CN34" s="40"/>
      <c r="CO34" s="342">
        <f>IF(CQ34="","",MAX(C34:D43,U34:V43,AM34:AN43,BE34:BF43,BW34:BX43)+1)</f>
        <v>15</v>
      </c>
      <c r="CP34" s="342"/>
      <c r="CQ34" s="343" t="str">
        <f>IF('各会計、関係団体の財政状況及び健全化判断比率'!BS7="","",'各会計、関係団体の財政状況及び健全化判断比率'!BS7)</f>
        <v>(公財)にんにくネットワーク</v>
      </c>
      <c r="CR34" s="343"/>
      <c r="CS34" s="343"/>
      <c r="CT34" s="343"/>
      <c r="CU34" s="343"/>
      <c r="CV34" s="343"/>
      <c r="CW34" s="343"/>
      <c r="CX34" s="343"/>
      <c r="CY34" s="343"/>
      <c r="CZ34" s="343"/>
      <c r="DA34" s="343"/>
      <c r="DB34" s="343"/>
      <c r="DC34" s="343"/>
      <c r="DD34" s="343"/>
      <c r="DE34" s="343"/>
      <c r="DG34" s="340" t="str">
        <f>IF('各会計、関係団体の財政状況及び健全化判断比率'!BR7="","",'各会計、関係団体の財政状況及び健全化判断比率'!BR7)</f>
        <v/>
      </c>
      <c r="DH34" s="340"/>
      <c r="DI34" s="67"/>
    </row>
    <row r="35" spans="1:113" ht="32.25" customHeight="1" x14ac:dyDescent="0.15">
      <c r="A35" s="40"/>
      <c r="B35" s="64"/>
      <c r="C35" s="342" t="str">
        <f>IF(E35="","",C34+1)</f>
        <v/>
      </c>
      <c r="D35" s="342"/>
      <c r="E35" s="343" t="str">
        <f>IF('各会計、関係団体の財政状況及び健全化判断比率'!B8="","",'各会計、関係団体の財政状況及び健全化判断比率'!B8)</f>
        <v/>
      </c>
      <c r="F35" s="343"/>
      <c r="G35" s="343"/>
      <c r="H35" s="343"/>
      <c r="I35" s="343"/>
      <c r="J35" s="343"/>
      <c r="K35" s="343"/>
      <c r="L35" s="343"/>
      <c r="M35" s="343"/>
      <c r="N35" s="343"/>
      <c r="O35" s="343"/>
      <c r="P35" s="343"/>
      <c r="Q35" s="343"/>
      <c r="R35" s="343"/>
      <c r="S35" s="343"/>
      <c r="T35" s="40"/>
      <c r="U35" s="342">
        <f>IF(W35="","",U34+1)</f>
        <v>3</v>
      </c>
      <c r="V35" s="342"/>
      <c r="W35" s="343" t="str">
        <f>IF('各会計、関係団体の財政状況及び健全化判断比率'!B29="","",'各会計、関係団体の財政状況及び健全化判断比率'!B29)</f>
        <v>国民健康保険町立田子診療所及び介護老人保健施設事業特別会計</v>
      </c>
      <c r="X35" s="343"/>
      <c r="Y35" s="343"/>
      <c r="Z35" s="343"/>
      <c r="AA35" s="343"/>
      <c r="AB35" s="343"/>
      <c r="AC35" s="343"/>
      <c r="AD35" s="343"/>
      <c r="AE35" s="343"/>
      <c r="AF35" s="343"/>
      <c r="AG35" s="343"/>
      <c r="AH35" s="343"/>
      <c r="AI35" s="343"/>
      <c r="AJ35" s="343"/>
      <c r="AK35" s="343"/>
      <c r="AL35" s="40"/>
      <c r="AM35" s="342" t="str">
        <f t="shared" ref="AM35:AM43" si="0">IF(AO35="","",AM34+1)</f>
        <v/>
      </c>
      <c r="AN35" s="342"/>
      <c r="AO35" s="343"/>
      <c r="AP35" s="343"/>
      <c r="AQ35" s="343"/>
      <c r="AR35" s="343"/>
      <c r="AS35" s="343"/>
      <c r="AT35" s="343"/>
      <c r="AU35" s="343"/>
      <c r="AV35" s="343"/>
      <c r="AW35" s="343"/>
      <c r="AX35" s="343"/>
      <c r="AY35" s="343"/>
      <c r="AZ35" s="343"/>
      <c r="BA35" s="343"/>
      <c r="BB35" s="343"/>
      <c r="BC35" s="343"/>
      <c r="BD35" s="40"/>
      <c r="BE35" s="342" t="str">
        <f t="shared" ref="BE35:BE43" si="1">IF(BG35="","",BE34+1)</f>
        <v/>
      </c>
      <c r="BF35" s="342"/>
      <c r="BG35" s="343"/>
      <c r="BH35" s="343"/>
      <c r="BI35" s="343"/>
      <c r="BJ35" s="343"/>
      <c r="BK35" s="343"/>
      <c r="BL35" s="343"/>
      <c r="BM35" s="343"/>
      <c r="BN35" s="343"/>
      <c r="BO35" s="343"/>
      <c r="BP35" s="343"/>
      <c r="BQ35" s="343"/>
      <c r="BR35" s="343"/>
      <c r="BS35" s="343"/>
      <c r="BT35" s="343"/>
      <c r="BU35" s="343"/>
      <c r="BV35" s="40"/>
      <c r="BW35" s="342">
        <f t="shared" ref="BW35:BW43" si="2">IF(BY35="","",BW34+1)</f>
        <v>8</v>
      </c>
      <c r="BX35" s="342"/>
      <c r="BY35" s="343" t="str">
        <f>IF('各会計、関係団体の財政状況及び健全化判断比率'!B69="","",'各会計、関係団体の財政状況及び健全化判断比率'!B69)</f>
        <v>三戸地区環境整備事務組合</v>
      </c>
      <c r="BZ35" s="343"/>
      <c r="CA35" s="343"/>
      <c r="CB35" s="343"/>
      <c r="CC35" s="343"/>
      <c r="CD35" s="343"/>
      <c r="CE35" s="343"/>
      <c r="CF35" s="343"/>
      <c r="CG35" s="343"/>
      <c r="CH35" s="343"/>
      <c r="CI35" s="343"/>
      <c r="CJ35" s="343"/>
      <c r="CK35" s="343"/>
      <c r="CL35" s="343"/>
      <c r="CM35" s="343"/>
      <c r="CN35" s="40"/>
      <c r="CO35" s="342">
        <f t="shared" ref="CO35:CO43" si="3">IF(CQ35="","",CO34+1)</f>
        <v>16</v>
      </c>
      <c r="CP35" s="342"/>
      <c r="CQ35" s="343" t="str">
        <f>IF('各会計、関係団体の財政状況及び健全化判断比率'!BS8="","",'各会計、関係団体の財政状況及び健全化判断比率'!BS8)</f>
        <v>(一財)田子町にんにく国際交流協会</v>
      </c>
      <c r="CR35" s="343"/>
      <c r="CS35" s="343"/>
      <c r="CT35" s="343"/>
      <c r="CU35" s="343"/>
      <c r="CV35" s="343"/>
      <c r="CW35" s="343"/>
      <c r="CX35" s="343"/>
      <c r="CY35" s="343"/>
      <c r="CZ35" s="343"/>
      <c r="DA35" s="343"/>
      <c r="DB35" s="343"/>
      <c r="DC35" s="343"/>
      <c r="DD35" s="343"/>
      <c r="DE35" s="343"/>
      <c r="DG35" s="340" t="str">
        <f>IF('各会計、関係団体の財政状況及び健全化判断比率'!BR8="","",'各会計、関係団体の財政状況及び健全化判断比率'!BR8)</f>
        <v/>
      </c>
      <c r="DH35" s="340"/>
      <c r="DI35" s="67"/>
    </row>
    <row r="36" spans="1:113" ht="32.25" customHeight="1" x14ac:dyDescent="0.15">
      <c r="A36" s="40"/>
      <c r="B36" s="64"/>
      <c r="C36" s="342" t="str">
        <f>IF(E36="","",C35+1)</f>
        <v/>
      </c>
      <c r="D36" s="342"/>
      <c r="E36" s="343" t="str">
        <f>IF('各会計、関係団体の財政状況及び健全化判断比率'!B9="","",'各会計、関係団体の財政状況及び健全化判断比率'!B9)</f>
        <v/>
      </c>
      <c r="F36" s="343"/>
      <c r="G36" s="343"/>
      <c r="H36" s="343"/>
      <c r="I36" s="343"/>
      <c r="J36" s="343"/>
      <c r="K36" s="343"/>
      <c r="L36" s="343"/>
      <c r="M36" s="343"/>
      <c r="N36" s="343"/>
      <c r="O36" s="343"/>
      <c r="P36" s="343"/>
      <c r="Q36" s="343"/>
      <c r="R36" s="343"/>
      <c r="S36" s="343"/>
      <c r="T36" s="40"/>
      <c r="U36" s="342">
        <f t="shared" ref="U36:U43" si="4">IF(W36="","",U35+1)</f>
        <v>4</v>
      </c>
      <c r="V36" s="342"/>
      <c r="W36" s="343" t="str">
        <f>IF('各会計、関係団体の財政状況及び健全化判断比率'!B30="","",'各会計、関係団体の財政状況及び健全化判断比率'!B30)</f>
        <v>介護保険事業勘定特別会計</v>
      </c>
      <c r="X36" s="343"/>
      <c r="Y36" s="343"/>
      <c r="Z36" s="343"/>
      <c r="AA36" s="343"/>
      <c r="AB36" s="343"/>
      <c r="AC36" s="343"/>
      <c r="AD36" s="343"/>
      <c r="AE36" s="343"/>
      <c r="AF36" s="343"/>
      <c r="AG36" s="343"/>
      <c r="AH36" s="343"/>
      <c r="AI36" s="343"/>
      <c r="AJ36" s="343"/>
      <c r="AK36" s="343"/>
      <c r="AL36" s="40"/>
      <c r="AM36" s="342" t="str">
        <f t="shared" si="0"/>
        <v/>
      </c>
      <c r="AN36" s="342"/>
      <c r="AO36" s="343"/>
      <c r="AP36" s="343"/>
      <c r="AQ36" s="343"/>
      <c r="AR36" s="343"/>
      <c r="AS36" s="343"/>
      <c r="AT36" s="343"/>
      <c r="AU36" s="343"/>
      <c r="AV36" s="343"/>
      <c r="AW36" s="343"/>
      <c r="AX36" s="343"/>
      <c r="AY36" s="343"/>
      <c r="AZ36" s="343"/>
      <c r="BA36" s="343"/>
      <c r="BB36" s="343"/>
      <c r="BC36" s="343"/>
      <c r="BD36" s="40"/>
      <c r="BE36" s="342" t="str">
        <f t="shared" si="1"/>
        <v/>
      </c>
      <c r="BF36" s="342"/>
      <c r="BG36" s="343"/>
      <c r="BH36" s="343"/>
      <c r="BI36" s="343"/>
      <c r="BJ36" s="343"/>
      <c r="BK36" s="343"/>
      <c r="BL36" s="343"/>
      <c r="BM36" s="343"/>
      <c r="BN36" s="343"/>
      <c r="BO36" s="343"/>
      <c r="BP36" s="343"/>
      <c r="BQ36" s="343"/>
      <c r="BR36" s="343"/>
      <c r="BS36" s="343"/>
      <c r="BT36" s="343"/>
      <c r="BU36" s="343"/>
      <c r="BV36" s="40"/>
      <c r="BW36" s="342">
        <f t="shared" si="2"/>
        <v>9</v>
      </c>
      <c r="BX36" s="342"/>
      <c r="BY36" s="343" t="str">
        <f>IF('各会計、関係団体の財政状況及び健全化判断比率'!B70="","",'各会計、関係団体の財政状況及び健全化判断比率'!B70)</f>
        <v>青森県市町村総合事務組合</v>
      </c>
      <c r="BZ36" s="343"/>
      <c r="CA36" s="343"/>
      <c r="CB36" s="343"/>
      <c r="CC36" s="343"/>
      <c r="CD36" s="343"/>
      <c r="CE36" s="343"/>
      <c r="CF36" s="343"/>
      <c r="CG36" s="343"/>
      <c r="CH36" s="343"/>
      <c r="CI36" s="343"/>
      <c r="CJ36" s="343"/>
      <c r="CK36" s="343"/>
      <c r="CL36" s="343"/>
      <c r="CM36" s="343"/>
      <c r="CN36" s="40"/>
      <c r="CO36" s="342" t="str">
        <f t="shared" si="3"/>
        <v/>
      </c>
      <c r="CP36" s="342"/>
      <c r="CQ36" s="343" t="str">
        <f>IF('各会計、関係団体の財政状況及び健全化判断比率'!BS9="","",'各会計、関係団体の財政状況及び健全化判断比率'!BS9)</f>
        <v/>
      </c>
      <c r="CR36" s="343"/>
      <c r="CS36" s="343"/>
      <c r="CT36" s="343"/>
      <c r="CU36" s="343"/>
      <c r="CV36" s="343"/>
      <c r="CW36" s="343"/>
      <c r="CX36" s="343"/>
      <c r="CY36" s="343"/>
      <c r="CZ36" s="343"/>
      <c r="DA36" s="343"/>
      <c r="DB36" s="343"/>
      <c r="DC36" s="343"/>
      <c r="DD36" s="343"/>
      <c r="DE36" s="343"/>
      <c r="DG36" s="340" t="str">
        <f>IF('各会計、関係団体の財政状況及び健全化判断比率'!BR9="","",'各会計、関係団体の財政状況及び健全化判断比率'!BR9)</f>
        <v/>
      </c>
      <c r="DH36" s="340"/>
      <c r="DI36" s="67"/>
    </row>
    <row r="37" spans="1:113" ht="32.25" customHeight="1" x14ac:dyDescent="0.15">
      <c r="A37" s="40"/>
      <c r="B37" s="64"/>
      <c r="C37" s="342" t="str">
        <f>IF(E37="","",C36+1)</f>
        <v/>
      </c>
      <c r="D37" s="342"/>
      <c r="E37" s="343" t="str">
        <f>IF('各会計、関係団体の財政状況及び健全化判断比率'!B10="","",'各会計、関係団体の財政状況及び健全化判断比率'!B10)</f>
        <v/>
      </c>
      <c r="F37" s="343"/>
      <c r="G37" s="343"/>
      <c r="H37" s="343"/>
      <c r="I37" s="343"/>
      <c r="J37" s="343"/>
      <c r="K37" s="343"/>
      <c r="L37" s="343"/>
      <c r="M37" s="343"/>
      <c r="N37" s="343"/>
      <c r="O37" s="343"/>
      <c r="P37" s="343"/>
      <c r="Q37" s="343"/>
      <c r="R37" s="343"/>
      <c r="S37" s="343"/>
      <c r="T37" s="40"/>
      <c r="U37" s="342">
        <f t="shared" si="4"/>
        <v>5</v>
      </c>
      <c r="V37" s="342"/>
      <c r="W37" s="343" t="str">
        <f>IF('各会計、関係団体の財政状況及び健全化判断比率'!B31="","",'各会計、関係団体の財政状況及び健全化判断比率'!B31)</f>
        <v>後期高齢者医療特別会計</v>
      </c>
      <c r="X37" s="343"/>
      <c r="Y37" s="343"/>
      <c r="Z37" s="343"/>
      <c r="AA37" s="343"/>
      <c r="AB37" s="343"/>
      <c r="AC37" s="343"/>
      <c r="AD37" s="343"/>
      <c r="AE37" s="343"/>
      <c r="AF37" s="343"/>
      <c r="AG37" s="343"/>
      <c r="AH37" s="343"/>
      <c r="AI37" s="343"/>
      <c r="AJ37" s="343"/>
      <c r="AK37" s="343"/>
      <c r="AL37" s="40"/>
      <c r="AM37" s="342" t="str">
        <f t="shared" si="0"/>
        <v/>
      </c>
      <c r="AN37" s="342"/>
      <c r="AO37" s="343"/>
      <c r="AP37" s="343"/>
      <c r="AQ37" s="343"/>
      <c r="AR37" s="343"/>
      <c r="AS37" s="343"/>
      <c r="AT37" s="343"/>
      <c r="AU37" s="343"/>
      <c r="AV37" s="343"/>
      <c r="AW37" s="343"/>
      <c r="AX37" s="343"/>
      <c r="AY37" s="343"/>
      <c r="AZ37" s="343"/>
      <c r="BA37" s="343"/>
      <c r="BB37" s="343"/>
      <c r="BC37" s="343"/>
      <c r="BD37" s="40"/>
      <c r="BE37" s="342" t="str">
        <f t="shared" si="1"/>
        <v/>
      </c>
      <c r="BF37" s="342"/>
      <c r="BG37" s="343"/>
      <c r="BH37" s="343"/>
      <c r="BI37" s="343"/>
      <c r="BJ37" s="343"/>
      <c r="BK37" s="343"/>
      <c r="BL37" s="343"/>
      <c r="BM37" s="343"/>
      <c r="BN37" s="343"/>
      <c r="BO37" s="343"/>
      <c r="BP37" s="343"/>
      <c r="BQ37" s="343"/>
      <c r="BR37" s="343"/>
      <c r="BS37" s="343"/>
      <c r="BT37" s="343"/>
      <c r="BU37" s="343"/>
      <c r="BV37" s="40"/>
      <c r="BW37" s="342">
        <f t="shared" si="2"/>
        <v>10</v>
      </c>
      <c r="BX37" s="342"/>
      <c r="BY37" s="343" t="str">
        <f>IF('各会計、関係団体の財政状況及び健全化判断比率'!B71="","",'各会計、関係団体の財政状況及び健全化判断比率'!B71)</f>
        <v>八戸地域広域市町村圏事務組合</v>
      </c>
      <c r="BZ37" s="343"/>
      <c r="CA37" s="343"/>
      <c r="CB37" s="343"/>
      <c r="CC37" s="343"/>
      <c r="CD37" s="343"/>
      <c r="CE37" s="343"/>
      <c r="CF37" s="343"/>
      <c r="CG37" s="343"/>
      <c r="CH37" s="343"/>
      <c r="CI37" s="343"/>
      <c r="CJ37" s="343"/>
      <c r="CK37" s="343"/>
      <c r="CL37" s="343"/>
      <c r="CM37" s="343"/>
      <c r="CN37" s="40"/>
      <c r="CO37" s="342" t="str">
        <f t="shared" si="3"/>
        <v/>
      </c>
      <c r="CP37" s="342"/>
      <c r="CQ37" s="343" t="str">
        <f>IF('各会計、関係団体の財政状況及び健全化判断比率'!BS10="","",'各会計、関係団体の財政状況及び健全化判断比率'!BS10)</f>
        <v/>
      </c>
      <c r="CR37" s="343"/>
      <c r="CS37" s="343"/>
      <c r="CT37" s="343"/>
      <c r="CU37" s="343"/>
      <c r="CV37" s="343"/>
      <c r="CW37" s="343"/>
      <c r="CX37" s="343"/>
      <c r="CY37" s="343"/>
      <c r="CZ37" s="343"/>
      <c r="DA37" s="343"/>
      <c r="DB37" s="343"/>
      <c r="DC37" s="343"/>
      <c r="DD37" s="343"/>
      <c r="DE37" s="343"/>
      <c r="DG37" s="340" t="str">
        <f>IF('各会計、関係団体の財政状況及び健全化判断比率'!BR10="","",'各会計、関係団体の財政状況及び健全化判断比率'!BR10)</f>
        <v/>
      </c>
      <c r="DH37" s="340"/>
      <c r="DI37" s="67"/>
    </row>
    <row r="38" spans="1:113" ht="32.25" customHeight="1" x14ac:dyDescent="0.15">
      <c r="A38" s="40"/>
      <c r="B38" s="64"/>
      <c r="C38" s="342" t="str">
        <f t="shared" ref="C38:C43" si="5">IF(E38="","",C37+1)</f>
        <v/>
      </c>
      <c r="D38" s="342"/>
      <c r="E38" s="343" t="str">
        <f>IF('各会計、関係団体の財政状況及び健全化判断比率'!B11="","",'各会計、関係団体の財政状況及び健全化判断比率'!B11)</f>
        <v/>
      </c>
      <c r="F38" s="343"/>
      <c r="G38" s="343"/>
      <c r="H38" s="343"/>
      <c r="I38" s="343"/>
      <c r="J38" s="343"/>
      <c r="K38" s="343"/>
      <c r="L38" s="343"/>
      <c r="M38" s="343"/>
      <c r="N38" s="343"/>
      <c r="O38" s="343"/>
      <c r="P38" s="343"/>
      <c r="Q38" s="343"/>
      <c r="R38" s="343"/>
      <c r="S38" s="343"/>
      <c r="T38" s="40"/>
      <c r="U38" s="342" t="str">
        <f t="shared" si="4"/>
        <v/>
      </c>
      <c r="V38" s="342"/>
      <c r="W38" s="343"/>
      <c r="X38" s="343"/>
      <c r="Y38" s="343"/>
      <c r="Z38" s="343"/>
      <c r="AA38" s="343"/>
      <c r="AB38" s="343"/>
      <c r="AC38" s="343"/>
      <c r="AD38" s="343"/>
      <c r="AE38" s="343"/>
      <c r="AF38" s="343"/>
      <c r="AG38" s="343"/>
      <c r="AH38" s="343"/>
      <c r="AI38" s="343"/>
      <c r="AJ38" s="343"/>
      <c r="AK38" s="343"/>
      <c r="AL38" s="40"/>
      <c r="AM38" s="342" t="str">
        <f t="shared" si="0"/>
        <v/>
      </c>
      <c r="AN38" s="342"/>
      <c r="AO38" s="343"/>
      <c r="AP38" s="343"/>
      <c r="AQ38" s="343"/>
      <c r="AR38" s="343"/>
      <c r="AS38" s="343"/>
      <c r="AT38" s="343"/>
      <c r="AU38" s="343"/>
      <c r="AV38" s="343"/>
      <c r="AW38" s="343"/>
      <c r="AX38" s="343"/>
      <c r="AY38" s="343"/>
      <c r="AZ38" s="343"/>
      <c r="BA38" s="343"/>
      <c r="BB38" s="343"/>
      <c r="BC38" s="343"/>
      <c r="BD38" s="40"/>
      <c r="BE38" s="342" t="str">
        <f t="shared" si="1"/>
        <v/>
      </c>
      <c r="BF38" s="342"/>
      <c r="BG38" s="343"/>
      <c r="BH38" s="343"/>
      <c r="BI38" s="343"/>
      <c r="BJ38" s="343"/>
      <c r="BK38" s="343"/>
      <c r="BL38" s="343"/>
      <c r="BM38" s="343"/>
      <c r="BN38" s="343"/>
      <c r="BO38" s="343"/>
      <c r="BP38" s="343"/>
      <c r="BQ38" s="343"/>
      <c r="BR38" s="343"/>
      <c r="BS38" s="343"/>
      <c r="BT38" s="343"/>
      <c r="BU38" s="343"/>
      <c r="BV38" s="40"/>
      <c r="BW38" s="342">
        <f t="shared" si="2"/>
        <v>11</v>
      </c>
      <c r="BX38" s="342"/>
      <c r="BY38" s="343" t="str">
        <f>IF('各会計、関係団体の財政状況及び健全化判断比率'!B72="","",'各会計、関係団体の財政状況及び健全化判断比率'!B72)</f>
        <v>田子高原広域事務組合</v>
      </c>
      <c r="BZ38" s="343"/>
      <c r="CA38" s="343"/>
      <c r="CB38" s="343"/>
      <c r="CC38" s="343"/>
      <c r="CD38" s="343"/>
      <c r="CE38" s="343"/>
      <c r="CF38" s="343"/>
      <c r="CG38" s="343"/>
      <c r="CH38" s="343"/>
      <c r="CI38" s="343"/>
      <c r="CJ38" s="343"/>
      <c r="CK38" s="343"/>
      <c r="CL38" s="343"/>
      <c r="CM38" s="343"/>
      <c r="CN38" s="40"/>
      <c r="CO38" s="342" t="str">
        <f t="shared" si="3"/>
        <v/>
      </c>
      <c r="CP38" s="342"/>
      <c r="CQ38" s="343" t="str">
        <f>IF('各会計、関係団体の財政状況及び健全化判断比率'!BS11="","",'各会計、関係団体の財政状況及び健全化判断比率'!BS11)</f>
        <v/>
      </c>
      <c r="CR38" s="343"/>
      <c r="CS38" s="343"/>
      <c r="CT38" s="343"/>
      <c r="CU38" s="343"/>
      <c r="CV38" s="343"/>
      <c r="CW38" s="343"/>
      <c r="CX38" s="343"/>
      <c r="CY38" s="343"/>
      <c r="CZ38" s="343"/>
      <c r="DA38" s="343"/>
      <c r="DB38" s="343"/>
      <c r="DC38" s="343"/>
      <c r="DD38" s="343"/>
      <c r="DE38" s="343"/>
      <c r="DG38" s="340" t="str">
        <f>IF('各会計、関係団体の財政状況及び健全化判断比率'!BR11="","",'各会計、関係団体の財政状況及び健全化判断比率'!BR11)</f>
        <v/>
      </c>
      <c r="DH38" s="340"/>
      <c r="DI38" s="67"/>
    </row>
    <row r="39" spans="1:113" ht="32.25" customHeight="1" x14ac:dyDescent="0.15">
      <c r="A39" s="40"/>
      <c r="B39" s="64"/>
      <c r="C39" s="342" t="str">
        <f t="shared" si="5"/>
        <v/>
      </c>
      <c r="D39" s="342"/>
      <c r="E39" s="343" t="str">
        <f>IF('各会計、関係団体の財政状況及び健全化判断比率'!B12="","",'各会計、関係団体の財政状況及び健全化判断比率'!B12)</f>
        <v/>
      </c>
      <c r="F39" s="343"/>
      <c r="G39" s="343"/>
      <c r="H39" s="343"/>
      <c r="I39" s="343"/>
      <c r="J39" s="343"/>
      <c r="K39" s="343"/>
      <c r="L39" s="343"/>
      <c r="M39" s="343"/>
      <c r="N39" s="343"/>
      <c r="O39" s="343"/>
      <c r="P39" s="343"/>
      <c r="Q39" s="343"/>
      <c r="R39" s="343"/>
      <c r="S39" s="343"/>
      <c r="T39" s="40"/>
      <c r="U39" s="342" t="str">
        <f t="shared" si="4"/>
        <v/>
      </c>
      <c r="V39" s="342"/>
      <c r="W39" s="343"/>
      <c r="X39" s="343"/>
      <c r="Y39" s="343"/>
      <c r="Z39" s="343"/>
      <c r="AA39" s="343"/>
      <c r="AB39" s="343"/>
      <c r="AC39" s="343"/>
      <c r="AD39" s="343"/>
      <c r="AE39" s="343"/>
      <c r="AF39" s="343"/>
      <c r="AG39" s="343"/>
      <c r="AH39" s="343"/>
      <c r="AI39" s="343"/>
      <c r="AJ39" s="343"/>
      <c r="AK39" s="343"/>
      <c r="AL39" s="40"/>
      <c r="AM39" s="342" t="str">
        <f t="shared" si="0"/>
        <v/>
      </c>
      <c r="AN39" s="342"/>
      <c r="AO39" s="343"/>
      <c r="AP39" s="343"/>
      <c r="AQ39" s="343"/>
      <c r="AR39" s="343"/>
      <c r="AS39" s="343"/>
      <c r="AT39" s="343"/>
      <c r="AU39" s="343"/>
      <c r="AV39" s="343"/>
      <c r="AW39" s="343"/>
      <c r="AX39" s="343"/>
      <c r="AY39" s="343"/>
      <c r="AZ39" s="343"/>
      <c r="BA39" s="343"/>
      <c r="BB39" s="343"/>
      <c r="BC39" s="343"/>
      <c r="BD39" s="40"/>
      <c r="BE39" s="342" t="str">
        <f t="shared" si="1"/>
        <v/>
      </c>
      <c r="BF39" s="342"/>
      <c r="BG39" s="343"/>
      <c r="BH39" s="343"/>
      <c r="BI39" s="343"/>
      <c r="BJ39" s="343"/>
      <c r="BK39" s="343"/>
      <c r="BL39" s="343"/>
      <c r="BM39" s="343"/>
      <c r="BN39" s="343"/>
      <c r="BO39" s="343"/>
      <c r="BP39" s="343"/>
      <c r="BQ39" s="343"/>
      <c r="BR39" s="343"/>
      <c r="BS39" s="343"/>
      <c r="BT39" s="343"/>
      <c r="BU39" s="343"/>
      <c r="BV39" s="40"/>
      <c r="BW39" s="342">
        <f t="shared" si="2"/>
        <v>12</v>
      </c>
      <c r="BX39" s="342"/>
      <c r="BY39" s="343" t="str">
        <f>IF('各会計、関係団体の財政状況及び健全化判断比率'!B73="","",'各会計、関係団体の財政状況及び健全化判断比率'!B73)</f>
        <v>青森県交通災害共済組合</v>
      </c>
      <c r="BZ39" s="343"/>
      <c r="CA39" s="343"/>
      <c r="CB39" s="343"/>
      <c r="CC39" s="343"/>
      <c r="CD39" s="343"/>
      <c r="CE39" s="343"/>
      <c r="CF39" s="343"/>
      <c r="CG39" s="343"/>
      <c r="CH39" s="343"/>
      <c r="CI39" s="343"/>
      <c r="CJ39" s="343"/>
      <c r="CK39" s="343"/>
      <c r="CL39" s="343"/>
      <c r="CM39" s="343"/>
      <c r="CN39" s="40"/>
      <c r="CO39" s="342" t="str">
        <f t="shared" si="3"/>
        <v/>
      </c>
      <c r="CP39" s="342"/>
      <c r="CQ39" s="343" t="str">
        <f>IF('各会計、関係団体の財政状況及び健全化判断比率'!BS12="","",'各会計、関係団体の財政状況及び健全化判断比率'!BS12)</f>
        <v/>
      </c>
      <c r="CR39" s="343"/>
      <c r="CS39" s="343"/>
      <c r="CT39" s="343"/>
      <c r="CU39" s="343"/>
      <c r="CV39" s="343"/>
      <c r="CW39" s="343"/>
      <c r="CX39" s="343"/>
      <c r="CY39" s="343"/>
      <c r="CZ39" s="343"/>
      <c r="DA39" s="343"/>
      <c r="DB39" s="343"/>
      <c r="DC39" s="343"/>
      <c r="DD39" s="343"/>
      <c r="DE39" s="343"/>
      <c r="DG39" s="340" t="str">
        <f>IF('各会計、関係団体の財政状況及び健全化判断比率'!BR12="","",'各会計、関係団体の財政状況及び健全化判断比率'!BR12)</f>
        <v/>
      </c>
      <c r="DH39" s="340"/>
      <c r="DI39" s="67"/>
    </row>
    <row r="40" spans="1:113" ht="32.25" customHeight="1" x14ac:dyDescent="0.15">
      <c r="A40" s="40"/>
      <c r="B40" s="64"/>
      <c r="C40" s="342" t="str">
        <f t="shared" si="5"/>
        <v/>
      </c>
      <c r="D40" s="342"/>
      <c r="E40" s="343" t="str">
        <f>IF('各会計、関係団体の財政状況及び健全化判断比率'!B13="","",'各会計、関係団体の財政状況及び健全化判断比率'!B13)</f>
        <v/>
      </c>
      <c r="F40" s="343"/>
      <c r="G40" s="343"/>
      <c r="H40" s="343"/>
      <c r="I40" s="343"/>
      <c r="J40" s="343"/>
      <c r="K40" s="343"/>
      <c r="L40" s="343"/>
      <c r="M40" s="343"/>
      <c r="N40" s="343"/>
      <c r="O40" s="343"/>
      <c r="P40" s="343"/>
      <c r="Q40" s="343"/>
      <c r="R40" s="343"/>
      <c r="S40" s="343"/>
      <c r="T40" s="40"/>
      <c r="U40" s="342" t="str">
        <f t="shared" si="4"/>
        <v/>
      </c>
      <c r="V40" s="342"/>
      <c r="W40" s="343"/>
      <c r="X40" s="343"/>
      <c r="Y40" s="343"/>
      <c r="Z40" s="343"/>
      <c r="AA40" s="343"/>
      <c r="AB40" s="343"/>
      <c r="AC40" s="343"/>
      <c r="AD40" s="343"/>
      <c r="AE40" s="343"/>
      <c r="AF40" s="343"/>
      <c r="AG40" s="343"/>
      <c r="AH40" s="343"/>
      <c r="AI40" s="343"/>
      <c r="AJ40" s="343"/>
      <c r="AK40" s="343"/>
      <c r="AL40" s="40"/>
      <c r="AM40" s="342" t="str">
        <f t="shared" si="0"/>
        <v/>
      </c>
      <c r="AN40" s="342"/>
      <c r="AO40" s="343"/>
      <c r="AP40" s="343"/>
      <c r="AQ40" s="343"/>
      <c r="AR40" s="343"/>
      <c r="AS40" s="343"/>
      <c r="AT40" s="343"/>
      <c r="AU40" s="343"/>
      <c r="AV40" s="343"/>
      <c r="AW40" s="343"/>
      <c r="AX40" s="343"/>
      <c r="AY40" s="343"/>
      <c r="AZ40" s="343"/>
      <c r="BA40" s="343"/>
      <c r="BB40" s="343"/>
      <c r="BC40" s="343"/>
      <c r="BD40" s="40"/>
      <c r="BE40" s="342" t="str">
        <f t="shared" si="1"/>
        <v/>
      </c>
      <c r="BF40" s="342"/>
      <c r="BG40" s="343"/>
      <c r="BH40" s="343"/>
      <c r="BI40" s="343"/>
      <c r="BJ40" s="343"/>
      <c r="BK40" s="343"/>
      <c r="BL40" s="343"/>
      <c r="BM40" s="343"/>
      <c r="BN40" s="343"/>
      <c r="BO40" s="343"/>
      <c r="BP40" s="343"/>
      <c r="BQ40" s="343"/>
      <c r="BR40" s="343"/>
      <c r="BS40" s="343"/>
      <c r="BT40" s="343"/>
      <c r="BU40" s="343"/>
      <c r="BV40" s="40"/>
      <c r="BW40" s="342">
        <f t="shared" si="2"/>
        <v>13</v>
      </c>
      <c r="BX40" s="342"/>
      <c r="BY40" s="343" t="str">
        <f>IF('各会計、関係団体の財政状況及び健全化判断比率'!B74="","",'各会計、関係団体の財政状況及び健全化判断比率'!B74)</f>
        <v>青森県後期高齢者医療広域連合(一般会計)</v>
      </c>
      <c r="BZ40" s="343"/>
      <c r="CA40" s="343"/>
      <c r="CB40" s="343"/>
      <c r="CC40" s="343"/>
      <c r="CD40" s="343"/>
      <c r="CE40" s="343"/>
      <c r="CF40" s="343"/>
      <c r="CG40" s="343"/>
      <c r="CH40" s="343"/>
      <c r="CI40" s="343"/>
      <c r="CJ40" s="343"/>
      <c r="CK40" s="343"/>
      <c r="CL40" s="343"/>
      <c r="CM40" s="343"/>
      <c r="CN40" s="40"/>
      <c r="CO40" s="342" t="str">
        <f t="shared" si="3"/>
        <v/>
      </c>
      <c r="CP40" s="342"/>
      <c r="CQ40" s="343" t="str">
        <f>IF('各会計、関係団体の財政状況及び健全化判断比率'!BS13="","",'各会計、関係団体の財政状況及び健全化判断比率'!BS13)</f>
        <v/>
      </c>
      <c r="CR40" s="343"/>
      <c r="CS40" s="343"/>
      <c r="CT40" s="343"/>
      <c r="CU40" s="343"/>
      <c r="CV40" s="343"/>
      <c r="CW40" s="343"/>
      <c r="CX40" s="343"/>
      <c r="CY40" s="343"/>
      <c r="CZ40" s="343"/>
      <c r="DA40" s="343"/>
      <c r="DB40" s="343"/>
      <c r="DC40" s="343"/>
      <c r="DD40" s="343"/>
      <c r="DE40" s="343"/>
      <c r="DG40" s="340" t="str">
        <f>IF('各会計、関係団体の財政状況及び健全化判断比率'!BR13="","",'各会計、関係団体の財政状況及び健全化判断比率'!BR13)</f>
        <v/>
      </c>
      <c r="DH40" s="340"/>
      <c r="DI40" s="67"/>
    </row>
    <row r="41" spans="1:113" ht="32.25" customHeight="1" x14ac:dyDescent="0.15">
      <c r="A41" s="40"/>
      <c r="B41" s="64"/>
      <c r="C41" s="342" t="str">
        <f t="shared" si="5"/>
        <v/>
      </c>
      <c r="D41" s="342"/>
      <c r="E41" s="343" t="str">
        <f>IF('各会計、関係団体の財政状況及び健全化判断比率'!B14="","",'各会計、関係団体の財政状況及び健全化判断比率'!B14)</f>
        <v/>
      </c>
      <c r="F41" s="343"/>
      <c r="G41" s="343"/>
      <c r="H41" s="343"/>
      <c r="I41" s="343"/>
      <c r="J41" s="343"/>
      <c r="K41" s="343"/>
      <c r="L41" s="343"/>
      <c r="M41" s="343"/>
      <c r="N41" s="343"/>
      <c r="O41" s="343"/>
      <c r="P41" s="343"/>
      <c r="Q41" s="343"/>
      <c r="R41" s="343"/>
      <c r="S41" s="343"/>
      <c r="T41" s="40"/>
      <c r="U41" s="342" t="str">
        <f t="shared" si="4"/>
        <v/>
      </c>
      <c r="V41" s="342"/>
      <c r="W41" s="343"/>
      <c r="X41" s="343"/>
      <c r="Y41" s="343"/>
      <c r="Z41" s="343"/>
      <c r="AA41" s="343"/>
      <c r="AB41" s="343"/>
      <c r="AC41" s="343"/>
      <c r="AD41" s="343"/>
      <c r="AE41" s="343"/>
      <c r="AF41" s="343"/>
      <c r="AG41" s="343"/>
      <c r="AH41" s="343"/>
      <c r="AI41" s="343"/>
      <c r="AJ41" s="343"/>
      <c r="AK41" s="343"/>
      <c r="AL41" s="40"/>
      <c r="AM41" s="342" t="str">
        <f t="shared" si="0"/>
        <v/>
      </c>
      <c r="AN41" s="342"/>
      <c r="AO41" s="343"/>
      <c r="AP41" s="343"/>
      <c r="AQ41" s="343"/>
      <c r="AR41" s="343"/>
      <c r="AS41" s="343"/>
      <c r="AT41" s="343"/>
      <c r="AU41" s="343"/>
      <c r="AV41" s="343"/>
      <c r="AW41" s="343"/>
      <c r="AX41" s="343"/>
      <c r="AY41" s="343"/>
      <c r="AZ41" s="343"/>
      <c r="BA41" s="343"/>
      <c r="BB41" s="343"/>
      <c r="BC41" s="343"/>
      <c r="BD41" s="40"/>
      <c r="BE41" s="342" t="str">
        <f t="shared" si="1"/>
        <v/>
      </c>
      <c r="BF41" s="342"/>
      <c r="BG41" s="343"/>
      <c r="BH41" s="343"/>
      <c r="BI41" s="343"/>
      <c r="BJ41" s="343"/>
      <c r="BK41" s="343"/>
      <c r="BL41" s="343"/>
      <c r="BM41" s="343"/>
      <c r="BN41" s="343"/>
      <c r="BO41" s="343"/>
      <c r="BP41" s="343"/>
      <c r="BQ41" s="343"/>
      <c r="BR41" s="343"/>
      <c r="BS41" s="343"/>
      <c r="BT41" s="343"/>
      <c r="BU41" s="343"/>
      <c r="BV41" s="40"/>
      <c r="BW41" s="342">
        <f t="shared" si="2"/>
        <v>14</v>
      </c>
      <c r="BX41" s="342"/>
      <c r="BY41" s="343" t="str">
        <f>IF('各会計、関係団体の財政状況及び健全化判断比率'!B75="","",'各会計、関係団体の財政状況及び健全化判断比率'!B75)</f>
        <v>青森県後期高齢者医療広域連合(高齢者医療特別会計)</v>
      </c>
      <c r="BZ41" s="343"/>
      <c r="CA41" s="343"/>
      <c r="CB41" s="343"/>
      <c r="CC41" s="343"/>
      <c r="CD41" s="343"/>
      <c r="CE41" s="343"/>
      <c r="CF41" s="343"/>
      <c r="CG41" s="343"/>
      <c r="CH41" s="343"/>
      <c r="CI41" s="343"/>
      <c r="CJ41" s="343"/>
      <c r="CK41" s="343"/>
      <c r="CL41" s="343"/>
      <c r="CM41" s="343"/>
      <c r="CN41" s="40"/>
      <c r="CO41" s="342" t="str">
        <f t="shared" si="3"/>
        <v/>
      </c>
      <c r="CP41" s="342"/>
      <c r="CQ41" s="343" t="str">
        <f>IF('各会計、関係団体の財政状況及び健全化判断比率'!BS14="","",'各会計、関係団体の財政状況及び健全化判断比率'!BS14)</f>
        <v/>
      </c>
      <c r="CR41" s="343"/>
      <c r="CS41" s="343"/>
      <c r="CT41" s="343"/>
      <c r="CU41" s="343"/>
      <c r="CV41" s="343"/>
      <c r="CW41" s="343"/>
      <c r="CX41" s="343"/>
      <c r="CY41" s="343"/>
      <c r="CZ41" s="343"/>
      <c r="DA41" s="343"/>
      <c r="DB41" s="343"/>
      <c r="DC41" s="343"/>
      <c r="DD41" s="343"/>
      <c r="DE41" s="343"/>
      <c r="DG41" s="340" t="str">
        <f>IF('各会計、関係団体の財政状況及び健全化判断比率'!BR14="","",'各会計、関係団体の財政状況及び健全化判断比率'!BR14)</f>
        <v/>
      </c>
      <c r="DH41" s="340"/>
      <c r="DI41" s="67"/>
    </row>
    <row r="42" spans="1:113" ht="32.25" customHeight="1" x14ac:dyDescent="0.15">
      <c r="B42" s="64"/>
      <c r="C42" s="342" t="str">
        <f t="shared" si="5"/>
        <v/>
      </c>
      <c r="D42" s="342"/>
      <c r="E42" s="343" t="str">
        <f>IF('各会計、関係団体の財政状況及び健全化判断比率'!B15="","",'各会計、関係団体の財政状況及び健全化判断比率'!B15)</f>
        <v/>
      </c>
      <c r="F42" s="343"/>
      <c r="G42" s="343"/>
      <c r="H42" s="343"/>
      <c r="I42" s="343"/>
      <c r="J42" s="343"/>
      <c r="K42" s="343"/>
      <c r="L42" s="343"/>
      <c r="M42" s="343"/>
      <c r="N42" s="343"/>
      <c r="O42" s="343"/>
      <c r="P42" s="343"/>
      <c r="Q42" s="343"/>
      <c r="R42" s="343"/>
      <c r="S42" s="343"/>
      <c r="T42" s="40"/>
      <c r="U42" s="342" t="str">
        <f t="shared" si="4"/>
        <v/>
      </c>
      <c r="V42" s="342"/>
      <c r="W42" s="343"/>
      <c r="X42" s="343"/>
      <c r="Y42" s="343"/>
      <c r="Z42" s="343"/>
      <c r="AA42" s="343"/>
      <c r="AB42" s="343"/>
      <c r="AC42" s="343"/>
      <c r="AD42" s="343"/>
      <c r="AE42" s="343"/>
      <c r="AF42" s="343"/>
      <c r="AG42" s="343"/>
      <c r="AH42" s="343"/>
      <c r="AI42" s="343"/>
      <c r="AJ42" s="343"/>
      <c r="AK42" s="343"/>
      <c r="AL42" s="40"/>
      <c r="AM42" s="342" t="str">
        <f t="shared" si="0"/>
        <v/>
      </c>
      <c r="AN42" s="342"/>
      <c r="AO42" s="343"/>
      <c r="AP42" s="343"/>
      <c r="AQ42" s="343"/>
      <c r="AR42" s="343"/>
      <c r="AS42" s="343"/>
      <c r="AT42" s="343"/>
      <c r="AU42" s="343"/>
      <c r="AV42" s="343"/>
      <c r="AW42" s="343"/>
      <c r="AX42" s="343"/>
      <c r="AY42" s="343"/>
      <c r="AZ42" s="343"/>
      <c r="BA42" s="343"/>
      <c r="BB42" s="343"/>
      <c r="BC42" s="343"/>
      <c r="BD42" s="40"/>
      <c r="BE42" s="342" t="str">
        <f t="shared" si="1"/>
        <v/>
      </c>
      <c r="BF42" s="342"/>
      <c r="BG42" s="343"/>
      <c r="BH42" s="343"/>
      <c r="BI42" s="343"/>
      <c r="BJ42" s="343"/>
      <c r="BK42" s="343"/>
      <c r="BL42" s="343"/>
      <c r="BM42" s="343"/>
      <c r="BN42" s="343"/>
      <c r="BO42" s="343"/>
      <c r="BP42" s="343"/>
      <c r="BQ42" s="343"/>
      <c r="BR42" s="343"/>
      <c r="BS42" s="343"/>
      <c r="BT42" s="343"/>
      <c r="BU42" s="343"/>
      <c r="BV42" s="40"/>
      <c r="BW42" s="342" t="str">
        <f t="shared" si="2"/>
        <v/>
      </c>
      <c r="BX42" s="342"/>
      <c r="BY42" s="343" t="str">
        <f>IF('各会計、関係団体の財政状況及び健全化判断比率'!B76="","",'各会計、関係団体の財政状況及び健全化判断比率'!B76)</f>
        <v/>
      </c>
      <c r="BZ42" s="343"/>
      <c r="CA42" s="343"/>
      <c r="CB42" s="343"/>
      <c r="CC42" s="343"/>
      <c r="CD42" s="343"/>
      <c r="CE42" s="343"/>
      <c r="CF42" s="343"/>
      <c r="CG42" s="343"/>
      <c r="CH42" s="343"/>
      <c r="CI42" s="343"/>
      <c r="CJ42" s="343"/>
      <c r="CK42" s="343"/>
      <c r="CL42" s="343"/>
      <c r="CM42" s="343"/>
      <c r="CN42" s="40"/>
      <c r="CO42" s="342" t="str">
        <f t="shared" si="3"/>
        <v/>
      </c>
      <c r="CP42" s="342"/>
      <c r="CQ42" s="343" t="str">
        <f>IF('各会計、関係団体の財政状況及び健全化判断比率'!BS15="","",'各会計、関係団体の財政状況及び健全化判断比率'!BS15)</f>
        <v/>
      </c>
      <c r="CR42" s="343"/>
      <c r="CS42" s="343"/>
      <c r="CT42" s="343"/>
      <c r="CU42" s="343"/>
      <c r="CV42" s="343"/>
      <c r="CW42" s="343"/>
      <c r="CX42" s="343"/>
      <c r="CY42" s="343"/>
      <c r="CZ42" s="343"/>
      <c r="DA42" s="343"/>
      <c r="DB42" s="343"/>
      <c r="DC42" s="343"/>
      <c r="DD42" s="343"/>
      <c r="DE42" s="343"/>
      <c r="DG42" s="340" t="str">
        <f>IF('各会計、関係団体の財政状況及び健全化判断比率'!BR15="","",'各会計、関係団体の財政状況及び健全化判断比率'!BR15)</f>
        <v/>
      </c>
      <c r="DH42" s="340"/>
      <c r="DI42" s="67"/>
    </row>
    <row r="43" spans="1:113" ht="32.25" customHeight="1" x14ac:dyDescent="0.15">
      <c r="B43" s="64"/>
      <c r="C43" s="342" t="str">
        <f t="shared" si="5"/>
        <v/>
      </c>
      <c r="D43" s="342"/>
      <c r="E43" s="343" t="str">
        <f>IF('各会計、関係団体の財政状況及び健全化判断比率'!B16="","",'各会計、関係団体の財政状況及び健全化判断比率'!B16)</f>
        <v/>
      </c>
      <c r="F43" s="343"/>
      <c r="G43" s="343"/>
      <c r="H43" s="343"/>
      <c r="I43" s="343"/>
      <c r="J43" s="343"/>
      <c r="K43" s="343"/>
      <c r="L43" s="343"/>
      <c r="M43" s="343"/>
      <c r="N43" s="343"/>
      <c r="O43" s="343"/>
      <c r="P43" s="343"/>
      <c r="Q43" s="343"/>
      <c r="R43" s="343"/>
      <c r="S43" s="343"/>
      <c r="T43" s="40"/>
      <c r="U43" s="342" t="str">
        <f t="shared" si="4"/>
        <v/>
      </c>
      <c r="V43" s="342"/>
      <c r="W43" s="343"/>
      <c r="X43" s="343"/>
      <c r="Y43" s="343"/>
      <c r="Z43" s="343"/>
      <c r="AA43" s="343"/>
      <c r="AB43" s="343"/>
      <c r="AC43" s="343"/>
      <c r="AD43" s="343"/>
      <c r="AE43" s="343"/>
      <c r="AF43" s="343"/>
      <c r="AG43" s="343"/>
      <c r="AH43" s="343"/>
      <c r="AI43" s="343"/>
      <c r="AJ43" s="343"/>
      <c r="AK43" s="343"/>
      <c r="AL43" s="40"/>
      <c r="AM43" s="342" t="str">
        <f t="shared" si="0"/>
        <v/>
      </c>
      <c r="AN43" s="342"/>
      <c r="AO43" s="343"/>
      <c r="AP43" s="343"/>
      <c r="AQ43" s="343"/>
      <c r="AR43" s="343"/>
      <c r="AS43" s="343"/>
      <c r="AT43" s="343"/>
      <c r="AU43" s="343"/>
      <c r="AV43" s="343"/>
      <c r="AW43" s="343"/>
      <c r="AX43" s="343"/>
      <c r="AY43" s="343"/>
      <c r="AZ43" s="343"/>
      <c r="BA43" s="343"/>
      <c r="BB43" s="343"/>
      <c r="BC43" s="343"/>
      <c r="BD43" s="40"/>
      <c r="BE43" s="342" t="str">
        <f t="shared" si="1"/>
        <v/>
      </c>
      <c r="BF43" s="342"/>
      <c r="BG43" s="343"/>
      <c r="BH43" s="343"/>
      <c r="BI43" s="343"/>
      <c r="BJ43" s="343"/>
      <c r="BK43" s="343"/>
      <c r="BL43" s="343"/>
      <c r="BM43" s="343"/>
      <c r="BN43" s="343"/>
      <c r="BO43" s="343"/>
      <c r="BP43" s="343"/>
      <c r="BQ43" s="343"/>
      <c r="BR43" s="343"/>
      <c r="BS43" s="343"/>
      <c r="BT43" s="343"/>
      <c r="BU43" s="343"/>
      <c r="BV43" s="40"/>
      <c r="BW43" s="342" t="str">
        <f t="shared" si="2"/>
        <v/>
      </c>
      <c r="BX43" s="342"/>
      <c r="BY43" s="343" t="str">
        <f>IF('各会計、関係団体の財政状況及び健全化判断比率'!B77="","",'各会計、関係団体の財政状況及び健全化判断比率'!B77)</f>
        <v/>
      </c>
      <c r="BZ43" s="343"/>
      <c r="CA43" s="343"/>
      <c r="CB43" s="343"/>
      <c r="CC43" s="343"/>
      <c r="CD43" s="343"/>
      <c r="CE43" s="343"/>
      <c r="CF43" s="343"/>
      <c r="CG43" s="343"/>
      <c r="CH43" s="343"/>
      <c r="CI43" s="343"/>
      <c r="CJ43" s="343"/>
      <c r="CK43" s="343"/>
      <c r="CL43" s="343"/>
      <c r="CM43" s="343"/>
      <c r="CN43" s="40"/>
      <c r="CO43" s="342" t="str">
        <f t="shared" si="3"/>
        <v/>
      </c>
      <c r="CP43" s="342"/>
      <c r="CQ43" s="343" t="str">
        <f>IF('各会計、関係団体の財政状況及び健全化判断比率'!BS16="","",'各会計、関係団体の財政状況及び健全化判断比率'!BS16)</f>
        <v/>
      </c>
      <c r="CR43" s="343"/>
      <c r="CS43" s="343"/>
      <c r="CT43" s="343"/>
      <c r="CU43" s="343"/>
      <c r="CV43" s="343"/>
      <c r="CW43" s="343"/>
      <c r="CX43" s="343"/>
      <c r="CY43" s="343"/>
      <c r="CZ43" s="343"/>
      <c r="DA43" s="343"/>
      <c r="DB43" s="343"/>
      <c r="DC43" s="343"/>
      <c r="DD43" s="343"/>
      <c r="DE43" s="343"/>
      <c r="DG43" s="340" t="str">
        <f>IF('各会計、関係団体の財政状況及び健全化判断比率'!BR16="","",'各会計、関係団体の財政状況及び健全化判断比率'!BR16)</f>
        <v/>
      </c>
      <c r="DH43" s="340"/>
      <c r="DI43" s="67"/>
    </row>
    <row r="44" spans="1:113" ht="13.5" customHeight="1" thickBot="1" x14ac:dyDescent="0.2">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15"/>
    <row r="46" spans="1:113" x14ac:dyDescent="0.15">
      <c r="B46" s="39" t="s">
        <v>134</v>
      </c>
      <c r="E46" s="339" t="s">
        <v>135</v>
      </c>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39"/>
      <c r="BB46" s="339"/>
      <c r="BC46" s="339"/>
      <c r="BD46" s="339"/>
      <c r="BE46" s="339"/>
      <c r="BF46" s="339"/>
      <c r="BG46" s="339"/>
      <c r="BH46" s="339"/>
      <c r="BI46" s="339"/>
      <c r="BJ46" s="339"/>
      <c r="BK46" s="339"/>
      <c r="BL46" s="339"/>
      <c r="BM46" s="339"/>
      <c r="BN46" s="339"/>
      <c r="BO46" s="339"/>
      <c r="BP46" s="339"/>
      <c r="BQ46" s="339"/>
      <c r="BR46" s="339"/>
      <c r="BS46" s="339"/>
      <c r="BT46" s="339"/>
      <c r="BU46" s="339"/>
      <c r="BV46" s="339"/>
      <c r="BW46" s="339"/>
      <c r="BX46" s="339"/>
      <c r="BY46" s="339"/>
      <c r="BZ46" s="339"/>
      <c r="CA46" s="339"/>
      <c r="CB46" s="339"/>
      <c r="CC46" s="339"/>
      <c r="CD46" s="339"/>
      <c r="CE46" s="339"/>
      <c r="CF46" s="339"/>
      <c r="CG46" s="339"/>
      <c r="CH46" s="339"/>
      <c r="CI46" s="339"/>
      <c r="CJ46" s="339"/>
      <c r="CK46" s="339"/>
      <c r="CL46" s="339"/>
      <c r="CM46" s="339"/>
      <c r="CN46" s="339"/>
      <c r="CO46" s="339"/>
      <c r="CP46" s="339"/>
      <c r="CQ46" s="339"/>
      <c r="CR46" s="339"/>
      <c r="CS46" s="339"/>
      <c r="CT46" s="339"/>
      <c r="CU46" s="339"/>
      <c r="CV46" s="339"/>
      <c r="CW46" s="339"/>
      <c r="CX46" s="339"/>
      <c r="CY46" s="339"/>
      <c r="CZ46" s="339"/>
      <c r="DA46" s="339"/>
      <c r="DB46" s="339"/>
      <c r="DC46" s="339"/>
      <c r="DD46" s="339"/>
      <c r="DE46" s="339"/>
      <c r="DF46" s="339"/>
      <c r="DG46" s="339"/>
      <c r="DH46" s="339"/>
      <c r="DI46" s="339"/>
    </row>
    <row r="47" spans="1:113" x14ac:dyDescent="0.15">
      <c r="E47" s="339" t="s">
        <v>136</v>
      </c>
      <c r="F47" s="339"/>
      <c r="G47" s="339"/>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39"/>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row>
    <row r="48" spans="1:113" x14ac:dyDescent="0.15">
      <c r="E48" s="339" t="s">
        <v>137</v>
      </c>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row>
    <row r="49" spans="5:113" x14ac:dyDescent="0.15">
      <c r="E49" s="341" t="s">
        <v>138</v>
      </c>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row>
    <row r="50" spans="5:113" x14ac:dyDescent="0.15">
      <c r="E50" s="339" t="s">
        <v>139</v>
      </c>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39"/>
      <c r="CH50" s="339"/>
      <c r="CI50" s="339"/>
      <c r="CJ50" s="339"/>
      <c r="CK50" s="339"/>
      <c r="CL50" s="339"/>
      <c r="CM50" s="339"/>
      <c r="CN50" s="339"/>
      <c r="CO50" s="339"/>
      <c r="CP50" s="339"/>
      <c r="CQ50" s="339"/>
      <c r="CR50" s="339"/>
      <c r="CS50" s="339"/>
      <c r="CT50" s="339"/>
      <c r="CU50" s="339"/>
      <c r="CV50" s="339"/>
      <c r="CW50" s="339"/>
      <c r="CX50" s="339"/>
      <c r="CY50" s="339"/>
      <c r="CZ50" s="339"/>
      <c r="DA50" s="339"/>
      <c r="DB50" s="339"/>
      <c r="DC50" s="339"/>
      <c r="DD50" s="339"/>
      <c r="DE50" s="339"/>
      <c r="DF50" s="339"/>
      <c r="DG50" s="339"/>
      <c r="DH50" s="339"/>
      <c r="DI50" s="339"/>
    </row>
    <row r="51" spans="5:113" x14ac:dyDescent="0.15">
      <c r="E51" s="339" t="s">
        <v>140</v>
      </c>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39"/>
      <c r="AK51" s="339"/>
      <c r="AL51" s="339"/>
      <c r="AM51" s="339"/>
      <c r="AN51" s="339"/>
      <c r="AO51" s="339"/>
      <c r="AP51" s="339"/>
      <c r="AQ51" s="339"/>
      <c r="AR51" s="339"/>
      <c r="AS51" s="339"/>
      <c r="AT51" s="339"/>
      <c r="AU51" s="339"/>
      <c r="AV51" s="339"/>
      <c r="AW51" s="339"/>
      <c r="AX51" s="339"/>
      <c r="AY51" s="339"/>
      <c r="AZ51" s="339"/>
      <c r="BA51" s="339"/>
      <c r="BB51" s="339"/>
      <c r="BC51" s="339"/>
      <c r="BD51" s="339"/>
      <c r="BE51" s="339"/>
      <c r="BF51" s="339"/>
      <c r="BG51" s="339"/>
      <c r="BH51" s="339"/>
      <c r="BI51" s="339"/>
      <c r="BJ51" s="339"/>
      <c r="BK51" s="339"/>
      <c r="BL51" s="339"/>
      <c r="BM51" s="339"/>
      <c r="BN51" s="339"/>
      <c r="BO51" s="339"/>
      <c r="BP51" s="339"/>
      <c r="BQ51" s="339"/>
      <c r="BR51" s="339"/>
      <c r="BS51" s="339"/>
      <c r="BT51" s="339"/>
      <c r="BU51" s="339"/>
      <c r="BV51" s="339"/>
      <c r="BW51" s="339"/>
      <c r="BX51" s="339"/>
      <c r="BY51" s="339"/>
      <c r="BZ51" s="339"/>
      <c r="CA51" s="339"/>
      <c r="CB51" s="339"/>
      <c r="CC51" s="339"/>
      <c r="CD51" s="339"/>
      <c r="CE51" s="339"/>
      <c r="CF51" s="339"/>
      <c r="CG51" s="339"/>
      <c r="CH51" s="339"/>
      <c r="CI51" s="339"/>
      <c r="CJ51" s="339"/>
      <c r="CK51" s="339"/>
      <c r="CL51" s="339"/>
      <c r="CM51" s="339"/>
      <c r="CN51" s="339"/>
      <c r="CO51" s="339"/>
      <c r="CP51" s="339"/>
      <c r="CQ51" s="339"/>
      <c r="CR51" s="339"/>
      <c r="CS51" s="339"/>
      <c r="CT51" s="339"/>
      <c r="CU51" s="339"/>
      <c r="CV51" s="339"/>
      <c r="CW51" s="339"/>
      <c r="CX51" s="339"/>
      <c r="CY51" s="339"/>
      <c r="CZ51" s="339"/>
      <c r="DA51" s="339"/>
      <c r="DB51" s="339"/>
      <c r="DC51" s="339"/>
      <c r="DD51" s="339"/>
      <c r="DE51" s="339"/>
      <c r="DF51" s="339"/>
      <c r="DG51" s="339"/>
      <c r="DH51" s="339"/>
      <c r="DI51" s="339"/>
    </row>
    <row r="52" spans="5:113" x14ac:dyDescent="0.15">
      <c r="E52" s="339" t="s">
        <v>141</v>
      </c>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c r="AJ52" s="339"/>
      <c r="AK52" s="339"/>
      <c r="AL52" s="339"/>
      <c r="AM52" s="339"/>
      <c r="AN52" s="339"/>
      <c r="AO52" s="339"/>
      <c r="AP52" s="339"/>
      <c r="AQ52" s="339"/>
      <c r="AR52" s="339"/>
      <c r="AS52" s="339"/>
      <c r="AT52" s="339"/>
      <c r="AU52" s="339"/>
      <c r="AV52" s="339"/>
      <c r="AW52" s="339"/>
      <c r="AX52" s="339"/>
      <c r="AY52" s="339"/>
      <c r="AZ52" s="339"/>
      <c r="BA52" s="339"/>
      <c r="BB52" s="339"/>
      <c r="BC52" s="339"/>
      <c r="BD52" s="339"/>
      <c r="BE52" s="339"/>
      <c r="BF52" s="339"/>
      <c r="BG52" s="339"/>
      <c r="BH52" s="339"/>
      <c r="BI52" s="339"/>
      <c r="BJ52" s="339"/>
      <c r="BK52" s="339"/>
      <c r="BL52" s="339"/>
      <c r="BM52" s="339"/>
      <c r="BN52" s="339"/>
      <c r="BO52" s="339"/>
      <c r="BP52" s="339"/>
      <c r="BQ52" s="339"/>
      <c r="BR52" s="339"/>
      <c r="BS52" s="339"/>
      <c r="BT52" s="339"/>
      <c r="BU52" s="339"/>
      <c r="BV52" s="339"/>
      <c r="BW52" s="339"/>
      <c r="BX52" s="339"/>
      <c r="BY52" s="339"/>
      <c r="BZ52" s="339"/>
      <c r="CA52" s="339"/>
      <c r="CB52" s="339"/>
      <c r="CC52" s="339"/>
      <c r="CD52" s="339"/>
      <c r="CE52" s="339"/>
      <c r="CF52" s="339"/>
      <c r="CG52" s="339"/>
      <c r="CH52" s="339"/>
      <c r="CI52" s="339"/>
      <c r="CJ52" s="339"/>
      <c r="CK52" s="339"/>
      <c r="CL52" s="339"/>
      <c r="CM52" s="339"/>
      <c r="CN52" s="339"/>
      <c r="CO52" s="339"/>
      <c r="CP52" s="339"/>
      <c r="CQ52" s="339"/>
      <c r="CR52" s="339"/>
      <c r="CS52" s="339"/>
      <c r="CT52" s="339"/>
      <c r="CU52" s="339"/>
      <c r="CV52" s="339"/>
      <c r="CW52" s="339"/>
      <c r="CX52" s="339"/>
      <c r="CY52" s="339"/>
      <c r="CZ52" s="339"/>
      <c r="DA52" s="339"/>
      <c r="DB52" s="339"/>
      <c r="DC52" s="339"/>
      <c r="DD52" s="339"/>
      <c r="DE52" s="339"/>
      <c r="DF52" s="339"/>
      <c r="DG52" s="339"/>
      <c r="DH52" s="339"/>
      <c r="DI52" s="339"/>
    </row>
    <row r="53" spans="5:113" x14ac:dyDescent="0.15">
      <c r="E53" s="339" t="s">
        <v>142</v>
      </c>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39"/>
      <c r="AK53" s="339"/>
      <c r="AL53" s="339"/>
      <c r="AM53" s="339"/>
      <c r="AN53" s="339"/>
      <c r="AO53" s="339"/>
      <c r="AP53" s="339"/>
      <c r="AQ53" s="339"/>
      <c r="AR53" s="339"/>
      <c r="AS53" s="339"/>
      <c r="AT53" s="339"/>
      <c r="AU53" s="339"/>
      <c r="AV53" s="339"/>
      <c r="AW53" s="339"/>
      <c r="AX53" s="339"/>
      <c r="AY53" s="339"/>
      <c r="AZ53" s="339"/>
      <c r="BA53" s="339"/>
      <c r="BB53" s="339"/>
      <c r="BC53" s="339"/>
      <c r="BD53" s="339"/>
      <c r="BE53" s="339"/>
      <c r="BF53" s="339"/>
      <c r="BG53" s="339"/>
      <c r="BH53" s="339"/>
      <c r="BI53" s="339"/>
      <c r="BJ53" s="339"/>
      <c r="BK53" s="339"/>
      <c r="BL53" s="339"/>
      <c r="BM53" s="339"/>
      <c r="BN53" s="339"/>
      <c r="BO53" s="339"/>
      <c r="BP53" s="339"/>
      <c r="BQ53" s="339"/>
      <c r="BR53" s="339"/>
      <c r="BS53" s="339"/>
      <c r="BT53" s="339"/>
      <c r="BU53" s="339"/>
      <c r="BV53" s="339"/>
      <c r="BW53" s="339"/>
      <c r="BX53" s="339"/>
      <c r="BY53" s="339"/>
      <c r="BZ53" s="339"/>
      <c r="CA53" s="339"/>
      <c r="CB53" s="339"/>
      <c r="CC53" s="339"/>
      <c r="CD53" s="339"/>
      <c r="CE53" s="339"/>
      <c r="CF53" s="339"/>
      <c r="CG53" s="339"/>
      <c r="CH53" s="339"/>
      <c r="CI53" s="339"/>
      <c r="CJ53" s="339"/>
      <c r="CK53" s="339"/>
      <c r="CL53" s="339"/>
      <c r="CM53" s="339"/>
      <c r="CN53" s="339"/>
      <c r="CO53" s="339"/>
      <c r="CP53" s="339"/>
      <c r="CQ53" s="339"/>
      <c r="CR53" s="339"/>
      <c r="CS53" s="339"/>
      <c r="CT53" s="339"/>
      <c r="CU53" s="339"/>
      <c r="CV53" s="339"/>
      <c r="CW53" s="339"/>
      <c r="CX53" s="339"/>
      <c r="CY53" s="339"/>
      <c r="CZ53" s="339"/>
      <c r="DA53" s="339"/>
      <c r="DB53" s="339"/>
      <c r="DC53" s="339"/>
      <c r="DD53" s="339"/>
      <c r="DE53" s="339"/>
      <c r="DF53" s="339"/>
      <c r="DG53" s="339"/>
      <c r="DH53" s="339"/>
      <c r="DI53" s="339"/>
    </row>
    <row r="54" spans="5:113" x14ac:dyDescent="0.15"/>
    <row r="55" spans="5:113" x14ac:dyDescent="0.15"/>
    <row r="56" spans="5:113" x14ac:dyDescent="0.15"/>
  </sheetData>
  <sheetProtection algorithmName="SHA-512" hashValue="QA/5zaIxQ/VbBOSF830T1kfhaNxLfcrc/MRTtHQuHreDg8+sl4EMMp+ioNDM9SLrL3flVM0HZHCUk/yUxrMNyA==" saltValue="+cClxCXt66T4nRklrC7cf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2:CM42"/>
    <mergeCell ref="CO42:CP42"/>
    <mergeCell ref="CQ42:DE42"/>
    <mergeCell ref="DG42:DH42"/>
    <mergeCell ref="C43:D43"/>
    <mergeCell ref="E43:S43"/>
    <mergeCell ref="U43:V43"/>
    <mergeCell ref="W43:AK43"/>
    <mergeCell ref="AM43:AN43"/>
    <mergeCell ref="AO43:BC43"/>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7E730-17C6-47EC-B177-1024C9317E4C}">
  <sheetPr>
    <pageSetUpPr fitToPage="1"/>
  </sheetPr>
  <dimension ref="A1:P45"/>
  <sheetViews>
    <sheetView showGridLines="0" topLeftCell="A31" zoomScaleSheetLayoutView="100" workbookViewId="0"/>
  </sheetViews>
  <sheetFormatPr defaultColWidth="0" defaultRowHeight="13.5" customHeight="1" zeroHeight="1" x14ac:dyDescent="0.15"/>
  <cols>
    <col min="1" max="1" width="6.625" style="217" customWidth="1"/>
    <col min="2" max="2" width="11" style="217" customWidth="1"/>
    <col min="3" max="3" width="17" style="217" customWidth="1"/>
    <col min="4" max="5" width="16.625" style="217" customWidth="1"/>
    <col min="6" max="15" width="15" style="217" customWidth="1"/>
    <col min="16" max="16" width="24" style="217" customWidth="1"/>
    <col min="17" max="16384" width="0" style="217" hidden="1"/>
  </cols>
  <sheetData>
    <row r="1" spans="1:16" ht="16.5" customHeight="1" x14ac:dyDescent="0.15">
      <c r="A1" s="216"/>
      <c r="B1" s="216"/>
      <c r="C1" s="216"/>
      <c r="D1" s="216"/>
      <c r="E1" s="216"/>
      <c r="F1" s="216"/>
      <c r="G1" s="216"/>
      <c r="H1" s="216"/>
      <c r="I1" s="216"/>
      <c r="J1" s="216"/>
      <c r="K1" s="216"/>
      <c r="L1" s="216"/>
      <c r="M1" s="216"/>
      <c r="N1" s="216"/>
      <c r="O1" s="216"/>
      <c r="P1" s="216"/>
    </row>
    <row r="2" spans="1:16" ht="16.5" customHeight="1" x14ac:dyDescent="0.15">
      <c r="A2" s="216"/>
      <c r="B2" s="216"/>
      <c r="C2" s="216"/>
      <c r="D2" s="216"/>
      <c r="E2" s="216"/>
      <c r="F2" s="216"/>
      <c r="G2" s="216"/>
      <c r="H2" s="216"/>
      <c r="I2" s="216"/>
      <c r="J2" s="216"/>
      <c r="K2" s="216"/>
      <c r="L2" s="216"/>
      <c r="M2" s="216"/>
      <c r="N2" s="216"/>
      <c r="O2" s="216"/>
      <c r="P2" s="216"/>
    </row>
    <row r="3" spans="1:16" ht="16.5" customHeight="1" x14ac:dyDescent="0.15">
      <c r="A3" s="216"/>
      <c r="B3" s="216"/>
      <c r="C3" s="216"/>
      <c r="D3" s="216"/>
      <c r="E3" s="216"/>
      <c r="F3" s="216"/>
      <c r="G3" s="216"/>
      <c r="H3" s="216"/>
      <c r="I3" s="216"/>
      <c r="J3" s="216"/>
      <c r="K3" s="216"/>
      <c r="L3" s="216"/>
      <c r="M3" s="216"/>
      <c r="N3" s="216"/>
      <c r="O3" s="216"/>
      <c r="P3" s="216"/>
    </row>
    <row r="4" spans="1:16" ht="16.5" customHeight="1" x14ac:dyDescent="0.15">
      <c r="A4" s="216"/>
      <c r="B4" s="216"/>
      <c r="C4" s="216"/>
      <c r="D4" s="216"/>
      <c r="E4" s="216"/>
      <c r="F4" s="216"/>
      <c r="G4" s="216"/>
      <c r="H4" s="216"/>
      <c r="I4" s="216"/>
      <c r="J4" s="216"/>
      <c r="K4" s="216"/>
      <c r="L4" s="216"/>
      <c r="M4" s="216"/>
      <c r="N4" s="216"/>
      <c r="O4" s="216"/>
      <c r="P4" s="216"/>
    </row>
    <row r="5" spans="1:16" ht="16.5" customHeight="1" x14ac:dyDescent="0.15">
      <c r="A5" s="216"/>
      <c r="B5" s="216"/>
      <c r="C5" s="216"/>
      <c r="D5" s="216"/>
      <c r="E5" s="216"/>
      <c r="F5" s="216"/>
      <c r="G5" s="216"/>
      <c r="H5" s="216"/>
      <c r="I5" s="216"/>
      <c r="J5" s="216"/>
      <c r="K5" s="216"/>
      <c r="L5" s="216"/>
      <c r="M5" s="216"/>
      <c r="N5" s="216"/>
      <c r="O5" s="216"/>
      <c r="P5" s="216"/>
    </row>
    <row r="6" spans="1:16" ht="16.5" customHeight="1" x14ac:dyDescent="0.15">
      <c r="A6" s="216"/>
      <c r="B6" s="216"/>
      <c r="C6" s="216"/>
      <c r="D6" s="216"/>
      <c r="E6" s="216"/>
      <c r="F6" s="216"/>
      <c r="G6" s="216"/>
      <c r="H6" s="216"/>
      <c r="I6" s="216"/>
      <c r="J6" s="216"/>
      <c r="K6" s="216"/>
      <c r="L6" s="216"/>
      <c r="M6" s="216"/>
      <c r="N6" s="216"/>
      <c r="O6" s="216"/>
      <c r="P6" s="216"/>
    </row>
    <row r="7" spans="1:16" ht="16.5" customHeight="1" x14ac:dyDescent="0.15">
      <c r="A7" s="216"/>
      <c r="B7" s="216"/>
      <c r="C7" s="216"/>
      <c r="D7" s="216"/>
      <c r="E7" s="216"/>
      <c r="F7" s="216"/>
      <c r="G7" s="216"/>
      <c r="H7" s="216"/>
      <c r="I7" s="216"/>
      <c r="J7" s="216"/>
      <c r="K7" s="216"/>
      <c r="L7" s="216"/>
      <c r="M7" s="216"/>
      <c r="N7" s="216"/>
      <c r="O7" s="216"/>
      <c r="P7" s="216"/>
    </row>
    <row r="8" spans="1:16" ht="16.5" customHeight="1" x14ac:dyDescent="0.15">
      <c r="A8" s="216"/>
      <c r="B8" s="216"/>
      <c r="C8" s="216"/>
      <c r="D8" s="216"/>
      <c r="E8" s="216"/>
      <c r="F8" s="216"/>
      <c r="G8" s="216"/>
      <c r="H8" s="216"/>
      <c r="I8" s="216"/>
      <c r="J8" s="216"/>
      <c r="K8" s="216"/>
      <c r="L8" s="216"/>
      <c r="M8" s="216"/>
      <c r="N8" s="216"/>
      <c r="O8" s="216"/>
      <c r="P8" s="216"/>
    </row>
    <row r="9" spans="1:16" ht="16.5" customHeight="1" x14ac:dyDescent="0.15">
      <c r="A9" s="216"/>
      <c r="B9" s="216"/>
      <c r="C9" s="216"/>
      <c r="D9" s="216"/>
      <c r="E9" s="216"/>
      <c r="F9" s="216"/>
      <c r="G9" s="216"/>
      <c r="H9" s="216"/>
      <c r="I9" s="216"/>
      <c r="J9" s="216"/>
      <c r="K9" s="216"/>
      <c r="L9" s="216"/>
      <c r="M9" s="216"/>
      <c r="N9" s="216"/>
      <c r="O9" s="216"/>
      <c r="P9" s="216"/>
    </row>
    <row r="10" spans="1:16" ht="16.5" customHeight="1" x14ac:dyDescent="0.15">
      <c r="A10" s="216"/>
      <c r="B10" s="216"/>
      <c r="C10" s="216"/>
      <c r="D10" s="216"/>
      <c r="E10" s="216"/>
      <c r="F10" s="216"/>
      <c r="G10" s="216"/>
      <c r="H10" s="216"/>
      <c r="I10" s="216"/>
      <c r="J10" s="216"/>
      <c r="K10" s="216"/>
      <c r="L10" s="216"/>
      <c r="M10" s="216"/>
      <c r="N10" s="216"/>
      <c r="O10" s="216"/>
      <c r="P10" s="216"/>
    </row>
    <row r="11" spans="1:16" ht="16.5" customHeight="1" x14ac:dyDescent="0.15">
      <c r="A11" s="216"/>
      <c r="B11" s="216"/>
      <c r="C11" s="216"/>
      <c r="D11" s="216"/>
      <c r="E11" s="216"/>
      <c r="F11" s="216"/>
      <c r="G11" s="216"/>
      <c r="H11" s="216"/>
      <c r="I11" s="216"/>
      <c r="J11" s="216"/>
      <c r="K11" s="216"/>
      <c r="L11" s="216"/>
      <c r="M11" s="216"/>
      <c r="N11" s="216"/>
      <c r="O11" s="216"/>
      <c r="P11" s="216"/>
    </row>
    <row r="12" spans="1:16" ht="16.5" customHeight="1" x14ac:dyDescent="0.15">
      <c r="A12" s="216"/>
      <c r="B12" s="216"/>
      <c r="C12" s="216"/>
      <c r="D12" s="216"/>
      <c r="E12" s="216"/>
      <c r="F12" s="216"/>
      <c r="G12" s="216"/>
      <c r="H12" s="216"/>
      <c r="I12" s="216"/>
      <c r="J12" s="216"/>
      <c r="K12" s="216"/>
      <c r="L12" s="216"/>
      <c r="M12" s="216"/>
      <c r="N12" s="216"/>
      <c r="O12" s="216"/>
      <c r="P12" s="216"/>
    </row>
    <row r="13" spans="1:16" ht="16.5" customHeight="1" x14ac:dyDescent="0.15">
      <c r="A13" s="216"/>
      <c r="B13" s="216"/>
      <c r="C13" s="216"/>
      <c r="D13" s="216"/>
      <c r="E13" s="216"/>
      <c r="F13" s="216"/>
      <c r="G13" s="216"/>
      <c r="H13" s="216"/>
      <c r="I13" s="216"/>
      <c r="J13" s="216"/>
      <c r="K13" s="216"/>
      <c r="L13" s="216"/>
      <c r="M13" s="216"/>
      <c r="N13" s="216"/>
      <c r="O13" s="216"/>
      <c r="P13" s="216"/>
    </row>
    <row r="14" spans="1:16" ht="16.5" customHeight="1" x14ac:dyDescent="0.15">
      <c r="A14" s="216"/>
      <c r="B14" s="216"/>
      <c r="C14" s="216"/>
      <c r="D14" s="216"/>
      <c r="E14" s="216"/>
      <c r="F14" s="216"/>
      <c r="G14" s="216"/>
      <c r="H14" s="216"/>
      <c r="I14" s="216"/>
      <c r="J14" s="216"/>
      <c r="K14" s="216"/>
      <c r="L14" s="216"/>
      <c r="M14" s="216"/>
      <c r="N14" s="216"/>
      <c r="O14" s="216"/>
      <c r="P14" s="216"/>
    </row>
    <row r="15" spans="1:16" ht="16.5" customHeight="1" x14ac:dyDescent="0.15">
      <c r="A15" s="216"/>
      <c r="B15" s="216"/>
      <c r="C15" s="216"/>
      <c r="D15" s="216"/>
      <c r="E15" s="216"/>
      <c r="F15" s="216"/>
      <c r="G15" s="216"/>
      <c r="H15" s="216"/>
      <c r="I15" s="216"/>
      <c r="J15" s="216"/>
      <c r="K15" s="216"/>
      <c r="L15" s="216"/>
      <c r="M15" s="216"/>
      <c r="N15" s="216"/>
      <c r="O15" s="216"/>
      <c r="P15" s="216"/>
    </row>
    <row r="16" spans="1:16" ht="16.5" customHeight="1" x14ac:dyDescent="0.15">
      <c r="A16" s="216"/>
      <c r="B16" s="216"/>
      <c r="C16" s="216"/>
      <c r="D16" s="216"/>
      <c r="E16" s="216"/>
      <c r="F16" s="216"/>
      <c r="G16" s="216"/>
      <c r="H16" s="216"/>
      <c r="I16" s="216"/>
      <c r="J16" s="216"/>
      <c r="K16" s="216"/>
      <c r="L16" s="216"/>
      <c r="M16" s="216"/>
      <c r="N16" s="216"/>
      <c r="O16" s="216"/>
      <c r="P16" s="216"/>
    </row>
    <row r="17" spans="1:16" ht="16.5" customHeight="1" x14ac:dyDescent="0.15">
      <c r="A17" s="216"/>
      <c r="B17" s="216"/>
      <c r="C17" s="216"/>
      <c r="D17" s="216"/>
      <c r="E17" s="216"/>
      <c r="F17" s="216"/>
      <c r="G17" s="216"/>
      <c r="H17" s="216"/>
      <c r="I17" s="216"/>
      <c r="J17" s="216"/>
      <c r="K17" s="216"/>
      <c r="L17" s="216"/>
      <c r="M17" s="216"/>
      <c r="N17" s="216"/>
      <c r="O17" s="216"/>
      <c r="P17" s="216"/>
    </row>
    <row r="18" spans="1:16" ht="16.5" customHeight="1" x14ac:dyDescent="0.15">
      <c r="A18" s="216"/>
      <c r="B18" s="216"/>
      <c r="C18" s="216"/>
      <c r="D18" s="216"/>
      <c r="E18" s="216"/>
      <c r="F18" s="216"/>
      <c r="G18" s="216"/>
      <c r="H18" s="216"/>
      <c r="I18" s="216"/>
      <c r="J18" s="216"/>
      <c r="K18" s="216"/>
      <c r="L18" s="216"/>
      <c r="M18" s="216"/>
      <c r="N18" s="216"/>
      <c r="O18" s="216"/>
      <c r="P18" s="216"/>
    </row>
    <row r="19" spans="1:16" ht="16.5" customHeight="1" x14ac:dyDescent="0.15">
      <c r="A19" s="216"/>
      <c r="B19" s="216"/>
      <c r="C19" s="216"/>
      <c r="D19" s="216"/>
      <c r="E19" s="216"/>
      <c r="F19" s="216"/>
      <c r="G19" s="216"/>
      <c r="H19" s="216"/>
      <c r="I19" s="216"/>
      <c r="J19" s="216"/>
      <c r="K19" s="216"/>
      <c r="L19" s="216"/>
      <c r="M19" s="216"/>
      <c r="N19" s="216"/>
      <c r="O19" s="216"/>
      <c r="P19" s="216"/>
    </row>
    <row r="20" spans="1:16" ht="16.5" customHeight="1" x14ac:dyDescent="0.15">
      <c r="A20" s="216"/>
      <c r="B20" s="216"/>
      <c r="C20" s="216"/>
      <c r="D20" s="216"/>
      <c r="E20" s="216"/>
      <c r="F20" s="216"/>
      <c r="G20" s="216"/>
      <c r="H20" s="216"/>
      <c r="I20" s="216"/>
      <c r="J20" s="216"/>
      <c r="K20" s="216"/>
      <c r="L20" s="216"/>
      <c r="M20" s="216"/>
      <c r="N20" s="216"/>
      <c r="O20" s="216"/>
      <c r="P20" s="216"/>
    </row>
    <row r="21" spans="1:16" ht="16.5" customHeight="1" x14ac:dyDescent="0.15">
      <c r="A21" s="216"/>
      <c r="B21" s="216"/>
      <c r="C21" s="216"/>
      <c r="D21" s="216"/>
      <c r="E21" s="216"/>
      <c r="F21" s="216"/>
      <c r="G21" s="216"/>
      <c r="H21" s="216"/>
      <c r="I21" s="216"/>
      <c r="J21" s="216"/>
      <c r="K21" s="216"/>
      <c r="L21" s="216"/>
      <c r="M21" s="216"/>
      <c r="N21" s="216"/>
      <c r="O21" s="216"/>
      <c r="P21" s="216"/>
    </row>
    <row r="22" spans="1:16" ht="16.5" customHeight="1" x14ac:dyDescent="0.15">
      <c r="A22" s="216"/>
      <c r="B22" s="216"/>
      <c r="C22" s="216"/>
      <c r="D22" s="216"/>
      <c r="E22" s="216"/>
      <c r="F22" s="216"/>
      <c r="G22" s="216"/>
      <c r="H22" s="216"/>
      <c r="I22" s="216"/>
      <c r="J22" s="216"/>
      <c r="K22" s="216"/>
      <c r="L22" s="216"/>
      <c r="M22" s="216"/>
      <c r="N22" s="216"/>
      <c r="O22" s="216"/>
      <c r="P22" s="216"/>
    </row>
    <row r="23" spans="1:16" ht="16.5" customHeight="1" x14ac:dyDescent="0.15">
      <c r="A23" s="216"/>
      <c r="B23" s="216"/>
      <c r="C23" s="216"/>
      <c r="D23" s="216"/>
      <c r="E23" s="216"/>
      <c r="F23" s="216"/>
      <c r="G23" s="216"/>
      <c r="H23" s="216"/>
      <c r="I23" s="216"/>
      <c r="J23" s="216"/>
      <c r="K23" s="216"/>
      <c r="L23" s="216"/>
      <c r="M23" s="216"/>
      <c r="N23" s="216"/>
      <c r="O23" s="216"/>
      <c r="P23" s="216"/>
    </row>
    <row r="24" spans="1:16" ht="16.5" customHeight="1" x14ac:dyDescent="0.15">
      <c r="A24" s="216"/>
      <c r="B24" s="216"/>
      <c r="C24" s="216"/>
      <c r="D24" s="216"/>
      <c r="E24" s="216"/>
      <c r="F24" s="216"/>
      <c r="G24" s="216"/>
      <c r="H24" s="216"/>
      <c r="I24" s="216"/>
      <c r="J24" s="216"/>
      <c r="K24" s="216"/>
      <c r="L24" s="216"/>
      <c r="M24" s="216"/>
      <c r="N24" s="216"/>
      <c r="O24" s="216"/>
      <c r="P24" s="216"/>
    </row>
    <row r="25" spans="1:16" ht="16.5" customHeight="1" x14ac:dyDescent="0.15">
      <c r="A25" s="216"/>
      <c r="B25" s="216"/>
      <c r="C25" s="216"/>
      <c r="D25" s="216"/>
      <c r="E25" s="216"/>
      <c r="F25" s="216"/>
      <c r="G25" s="216"/>
      <c r="H25" s="216"/>
      <c r="I25" s="216"/>
      <c r="J25" s="216"/>
      <c r="K25" s="216"/>
      <c r="L25" s="216"/>
      <c r="M25" s="216"/>
      <c r="N25" s="216"/>
      <c r="O25" s="216"/>
      <c r="P25" s="216"/>
    </row>
    <row r="26" spans="1:16" ht="16.5" customHeight="1" x14ac:dyDescent="0.15">
      <c r="A26" s="216"/>
      <c r="B26" s="216"/>
      <c r="C26" s="216"/>
      <c r="D26" s="216"/>
      <c r="E26" s="216"/>
      <c r="F26" s="216"/>
      <c r="G26" s="216"/>
      <c r="H26" s="216"/>
      <c r="I26" s="216"/>
      <c r="J26" s="216"/>
      <c r="K26" s="216"/>
      <c r="L26" s="216"/>
      <c r="M26" s="216"/>
      <c r="N26" s="216"/>
      <c r="O26" s="216"/>
      <c r="P26" s="216"/>
    </row>
    <row r="27" spans="1:16" ht="16.5" customHeight="1" x14ac:dyDescent="0.15">
      <c r="A27" s="216"/>
      <c r="B27" s="216"/>
      <c r="C27" s="216"/>
      <c r="D27" s="216"/>
      <c r="E27" s="216"/>
      <c r="F27" s="216"/>
      <c r="G27" s="216"/>
      <c r="H27" s="216"/>
      <c r="I27" s="216"/>
      <c r="J27" s="216"/>
      <c r="K27" s="216"/>
      <c r="L27" s="216"/>
      <c r="M27" s="216"/>
      <c r="N27" s="216"/>
      <c r="O27" s="216"/>
      <c r="P27" s="216"/>
    </row>
    <row r="28" spans="1:16" ht="16.5" customHeight="1" x14ac:dyDescent="0.15">
      <c r="A28" s="216"/>
      <c r="B28" s="216"/>
      <c r="C28" s="216"/>
      <c r="D28" s="216"/>
      <c r="E28" s="216"/>
      <c r="F28" s="216"/>
      <c r="G28" s="216"/>
      <c r="H28" s="216"/>
      <c r="I28" s="216"/>
      <c r="J28" s="216"/>
      <c r="K28" s="216"/>
      <c r="L28" s="216"/>
      <c r="M28" s="216"/>
      <c r="N28" s="216"/>
      <c r="O28" s="216"/>
      <c r="P28" s="216"/>
    </row>
    <row r="29" spans="1:16" ht="16.5" customHeight="1" x14ac:dyDescent="0.15">
      <c r="A29" s="216"/>
      <c r="B29" s="216"/>
      <c r="C29" s="216"/>
      <c r="D29" s="216"/>
      <c r="E29" s="216"/>
      <c r="F29" s="216"/>
      <c r="G29" s="216"/>
      <c r="H29" s="216"/>
      <c r="I29" s="216"/>
      <c r="J29" s="216"/>
      <c r="K29" s="216"/>
      <c r="L29" s="216"/>
      <c r="M29" s="216"/>
      <c r="N29" s="216"/>
      <c r="O29" s="216"/>
      <c r="P29" s="216"/>
    </row>
    <row r="30" spans="1:16" ht="16.5" customHeight="1" x14ac:dyDescent="0.15">
      <c r="A30" s="216"/>
      <c r="B30" s="216"/>
      <c r="C30" s="216"/>
      <c r="D30" s="216"/>
      <c r="E30" s="216"/>
      <c r="F30" s="216"/>
      <c r="G30" s="216"/>
      <c r="H30" s="216"/>
      <c r="I30" s="216"/>
      <c r="J30" s="216"/>
      <c r="K30" s="216"/>
      <c r="L30" s="216"/>
      <c r="M30" s="216"/>
      <c r="N30" s="216"/>
      <c r="O30" s="216"/>
      <c r="P30" s="216"/>
    </row>
    <row r="31" spans="1:16" ht="16.5" customHeight="1" x14ac:dyDescent="0.15">
      <c r="A31" s="216"/>
      <c r="B31" s="216"/>
      <c r="C31" s="216"/>
      <c r="D31" s="216"/>
      <c r="E31" s="216"/>
      <c r="F31" s="216"/>
      <c r="G31" s="216"/>
      <c r="H31" s="216"/>
      <c r="I31" s="216"/>
      <c r="J31" s="216"/>
      <c r="K31" s="216"/>
      <c r="L31" s="216"/>
      <c r="M31" s="216"/>
      <c r="N31" s="216"/>
      <c r="O31" s="216"/>
      <c r="P31" s="216"/>
    </row>
    <row r="32" spans="1:16" ht="31.5" customHeight="1" thickBot="1" x14ac:dyDescent="0.2">
      <c r="A32" s="216"/>
      <c r="B32" s="216"/>
      <c r="C32" s="216"/>
      <c r="D32" s="216"/>
      <c r="E32" s="216"/>
      <c r="F32" s="216"/>
      <c r="G32" s="216"/>
      <c r="H32" s="216"/>
      <c r="I32" s="216"/>
      <c r="J32" s="218" t="s">
        <v>477</v>
      </c>
      <c r="K32" s="216"/>
      <c r="L32" s="216"/>
      <c r="M32" s="216"/>
      <c r="N32" s="216"/>
      <c r="O32" s="216"/>
      <c r="P32" s="216"/>
    </row>
    <row r="33" spans="1:16" ht="39" customHeight="1" thickBot="1" x14ac:dyDescent="0.25">
      <c r="A33" s="216"/>
      <c r="B33" s="219" t="s">
        <v>484</v>
      </c>
      <c r="C33" s="220"/>
      <c r="D33" s="220"/>
      <c r="E33" s="221" t="s">
        <v>478</v>
      </c>
      <c r="F33" s="222" t="s">
        <v>3</v>
      </c>
      <c r="G33" s="223" t="s">
        <v>4</v>
      </c>
      <c r="H33" s="223" t="s">
        <v>5</v>
      </c>
      <c r="I33" s="223" t="s">
        <v>6</v>
      </c>
      <c r="J33" s="224" t="s">
        <v>7</v>
      </c>
      <c r="K33" s="216"/>
      <c r="L33" s="216"/>
      <c r="M33" s="216"/>
      <c r="N33" s="216"/>
      <c r="O33" s="216"/>
      <c r="P33" s="216"/>
    </row>
    <row r="34" spans="1:16" ht="39" customHeight="1" x14ac:dyDescent="0.15">
      <c r="A34" s="216"/>
      <c r="B34" s="225"/>
      <c r="C34" s="1124" t="s">
        <v>485</v>
      </c>
      <c r="D34" s="1124"/>
      <c r="E34" s="1125"/>
      <c r="F34" s="226">
        <v>3.85</v>
      </c>
      <c r="G34" s="227">
        <v>2.93</v>
      </c>
      <c r="H34" s="227">
        <v>4.38</v>
      </c>
      <c r="I34" s="227">
        <v>10.29</v>
      </c>
      <c r="J34" s="228">
        <v>3.45</v>
      </c>
      <c r="K34" s="216"/>
      <c r="L34" s="216"/>
      <c r="M34" s="216"/>
      <c r="N34" s="216"/>
      <c r="O34" s="216"/>
      <c r="P34" s="216"/>
    </row>
    <row r="35" spans="1:16" ht="39" customHeight="1" x14ac:dyDescent="0.15">
      <c r="A35" s="216"/>
      <c r="B35" s="229"/>
      <c r="C35" s="1120" t="s">
        <v>486</v>
      </c>
      <c r="D35" s="1120"/>
      <c r="E35" s="1121"/>
      <c r="F35" s="230">
        <v>1.52</v>
      </c>
      <c r="G35" s="231">
        <v>1.61</v>
      </c>
      <c r="H35" s="231">
        <v>1.57</v>
      </c>
      <c r="I35" s="231">
        <v>1.63</v>
      </c>
      <c r="J35" s="232">
        <v>1.48</v>
      </c>
      <c r="K35" s="216"/>
      <c r="L35" s="216"/>
      <c r="M35" s="216"/>
      <c r="N35" s="216"/>
      <c r="O35" s="216"/>
      <c r="P35" s="216"/>
    </row>
    <row r="36" spans="1:16" ht="39" customHeight="1" x14ac:dyDescent="0.15">
      <c r="A36" s="216"/>
      <c r="B36" s="229"/>
      <c r="C36" s="1120" t="s">
        <v>487</v>
      </c>
      <c r="D36" s="1120"/>
      <c r="E36" s="1121"/>
      <c r="F36" s="230">
        <v>1.46</v>
      </c>
      <c r="G36" s="231">
        <v>1.02</v>
      </c>
      <c r="H36" s="231">
        <v>0.85</v>
      </c>
      <c r="I36" s="231">
        <v>0.45</v>
      </c>
      <c r="J36" s="232">
        <v>0.83</v>
      </c>
      <c r="K36" s="216"/>
      <c r="L36" s="216"/>
      <c r="M36" s="216"/>
      <c r="N36" s="216"/>
      <c r="O36" s="216"/>
      <c r="P36" s="216"/>
    </row>
    <row r="37" spans="1:16" ht="39" customHeight="1" x14ac:dyDescent="0.15">
      <c r="A37" s="216"/>
      <c r="B37" s="229"/>
      <c r="C37" s="1120" t="s">
        <v>488</v>
      </c>
      <c r="D37" s="1120"/>
      <c r="E37" s="1121"/>
      <c r="F37" s="230">
        <v>0.75</v>
      </c>
      <c r="G37" s="231">
        <v>1.1399999999999999</v>
      </c>
      <c r="H37" s="231">
        <v>0.71</v>
      </c>
      <c r="I37" s="231">
        <v>0.56000000000000005</v>
      </c>
      <c r="J37" s="232">
        <v>0.74</v>
      </c>
      <c r="K37" s="216"/>
      <c r="L37" s="216"/>
      <c r="M37" s="216"/>
      <c r="N37" s="216"/>
      <c r="O37" s="216"/>
      <c r="P37" s="216"/>
    </row>
    <row r="38" spans="1:16" ht="39" customHeight="1" x14ac:dyDescent="0.15">
      <c r="A38" s="216"/>
      <c r="B38" s="229"/>
      <c r="C38" s="1120" t="s">
        <v>489</v>
      </c>
      <c r="D38" s="1120"/>
      <c r="E38" s="1121"/>
      <c r="F38" s="230">
        <v>0.17</v>
      </c>
      <c r="G38" s="231">
        <v>0.18</v>
      </c>
      <c r="H38" s="231">
        <v>0.18</v>
      </c>
      <c r="I38" s="231">
        <v>0.26</v>
      </c>
      <c r="J38" s="232">
        <v>0.22</v>
      </c>
      <c r="K38" s="216"/>
      <c r="L38" s="216"/>
      <c r="M38" s="216"/>
      <c r="N38" s="216"/>
      <c r="O38" s="216"/>
      <c r="P38" s="216"/>
    </row>
    <row r="39" spans="1:16" ht="39" customHeight="1" x14ac:dyDescent="0.15">
      <c r="A39" s="216"/>
      <c r="B39" s="229"/>
      <c r="C39" s="1120" t="s">
        <v>490</v>
      </c>
      <c r="D39" s="1120"/>
      <c r="E39" s="1121"/>
      <c r="F39" s="230">
        <v>0.01</v>
      </c>
      <c r="G39" s="231">
        <v>0.05</v>
      </c>
      <c r="H39" s="231">
        <v>0.01</v>
      </c>
      <c r="I39" s="231">
        <v>0.01</v>
      </c>
      <c r="J39" s="232">
        <v>0.03</v>
      </c>
      <c r="K39" s="216"/>
      <c r="L39" s="216"/>
      <c r="M39" s="216"/>
      <c r="N39" s="216"/>
      <c r="O39" s="216"/>
      <c r="P39" s="216"/>
    </row>
    <row r="40" spans="1:16" ht="39" customHeight="1" x14ac:dyDescent="0.15">
      <c r="A40" s="216"/>
      <c r="B40" s="229"/>
      <c r="C40" s="1120"/>
      <c r="D40" s="1120"/>
      <c r="E40" s="1121"/>
      <c r="F40" s="230"/>
      <c r="G40" s="231"/>
      <c r="H40" s="231"/>
      <c r="I40" s="231"/>
      <c r="J40" s="232"/>
      <c r="K40" s="216"/>
      <c r="L40" s="216"/>
      <c r="M40" s="216"/>
      <c r="N40" s="216"/>
      <c r="O40" s="216"/>
      <c r="P40" s="216"/>
    </row>
    <row r="41" spans="1:16" ht="39" customHeight="1" x14ac:dyDescent="0.15">
      <c r="A41" s="216"/>
      <c r="B41" s="229"/>
      <c r="C41" s="1120"/>
      <c r="D41" s="1120"/>
      <c r="E41" s="1121"/>
      <c r="F41" s="230"/>
      <c r="G41" s="231"/>
      <c r="H41" s="231"/>
      <c r="I41" s="231"/>
      <c r="J41" s="232"/>
      <c r="K41" s="216"/>
      <c r="L41" s="216"/>
      <c r="M41" s="216"/>
      <c r="N41" s="216"/>
      <c r="O41" s="216"/>
      <c r="P41" s="216"/>
    </row>
    <row r="42" spans="1:16" ht="39" customHeight="1" x14ac:dyDescent="0.15">
      <c r="A42" s="216"/>
      <c r="B42" s="233"/>
      <c r="C42" s="1120" t="s">
        <v>491</v>
      </c>
      <c r="D42" s="1120"/>
      <c r="E42" s="1121"/>
      <c r="F42" s="230" t="s">
        <v>318</v>
      </c>
      <c r="G42" s="231" t="s">
        <v>318</v>
      </c>
      <c r="H42" s="231" t="s">
        <v>318</v>
      </c>
      <c r="I42" s="231" t="s">
        <v>318</v>
      </c>
      <c r="J42" s="232" t="s">
        <v>318</v>
      </c>
      <c r="K42" s="216"/>
      <c r="L42" s="216"/>
      <c r="M42" s="216"/>
      <c r="N42" s="216"/>
      <c r="O42" s="216"/>
      <c r="P42" s="216"/>
    </row>
    <row r="43" spans="1:16" ht="39" customHeight="1" thickBot="1" x14ac:dyDescent="0.2">
      <c r="A43" s="216"/>
      <c r="B43" s="234"/>
      <c r="C43" s="1122" t="s">
        <v>492</v>
      </c>
      <c r="D43" s="1122"/>
      <c r="E43" s="1123"/>
      <c r="F43" s="235" t="s">
        <v>318</v>
      </c>
      <c r="G43" s="236" t="s">
        <v>318</v>
      </c>
      <c r="H43" s="236" t="s">
        <v>318</v>
      </c>
      <c r="I43" s="236" t="s">
        <v>318</v>
      </c>
      <c r="J43" s="237" t="s">
        <v>318</v>
      </c>
      <c r="K43" s="216"/>
      <c r="L43" s="216"/>
      <c r="M43" s="216"/>
      <c r="N43" s="216"/>
      <c r="O43" s="216"/>
      <c r="P43" s="216"/>
    </row>
    <row r="44" spans="1:16" ht="39" customHeight="1" x14ac:dyDescent="0.15">
      <c r="A44" s="216"/>
      <c r="B44" s="238" t="s">
        <v>493</v>
      </c>
      <c r="C44" s="239"/>
      <c r="D44" s="239"/>
      <c r="E44" s="239"/>
      <c r="F44" s="216"/>
      <c r="G44" s="216"/>
      <c r="H44" s="216"/>
      <c r="I44" s="216"/>
      <c r="J44" s="216"/>
      <c r="K44" s="216"/>
      <c r="L44" s="216"/>
      <c r="M44" s="216"/>
      <c r="N44" s="216"/>
      <c r="O44" s="216"/>
      <c r="P44" s="216"/>
    </row>
    <row r="45" spans="1:16" ht="17.25" x14ac:dyDescent="0.15">
      <c r="A45" s="216"/>
      <c r="B45" s="216"/>
      <c r="C45" s="216"/>
      <c r="D45" s="216"/>
      <c r="E45" s="216"/>
      <c r="F45" s="216"/>
      <c r="G45" s="216"/>
      <c r="H45" s="216"/>
      <c r="I45" s="216"/>
      <c r="J45" s="216"/>
      <c r="K45" s="216"/>
      <c r="L45" s="216"/>
      <c r="M45" s="216"/>
      <c r="N45" s="216"/>
      <c r="O45" s="216"/>
      <c r="P45" s="216"/>
    </row>
  </sheetData>
  <sheetProtection algorithmName="SHA-512" hashValue="eMlRy5TALPqC/4FnGOw6xZsILO/Wo+s4O/UMOQNfb2CSwFVsVQwqGfP6DXsQVyjqFCdC3ANhmNrRea/Fr4VcEw==" saltValue="FW1Yepy5kzi3yR0ZkMzXj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39EC6-8E9F-455D-B3AE-4FA4F1CAF924}">
  <sheetPr>
    <pageSetUpPr fitToPage="1"/>
  </sheetPr>
  <dimension ref="A1:U64"/>
  <sheetViews>
    <sheetView showGridLines="0" topLeftCell="H49" zoomScaleSheetLayoutView="55" workbookViewId="0"/>
  </sheetViews>
  <sheetFormatPr defaultColWidth="0" defaultRowHeight="12.6" customHeight="1" zeroHeight="1" x14ac:dyDescent="0.15"/>
  <cols>
    <col min="1" max="1" width="6.625" style="241" customWidth="1"/>
    <col min="2" max="3" width="10.875" style="241" customWidth="1"/>
    <col min="4" max="4" width="10" style="241" customWidth="1"/>
    <col min="5" max="10" width="11" style="241" customWidth="1"/>
    <col min="11" max="15" width="13.125" style="241" customWidth="1"/>
    <col min="16" max="21" width="11.5" style="241" customWidth="1"/>
    <col min="22" max="16384" width="0" style="241" hidden="1"/>
  </cols>
  <sheetData>
    <row r="1" spans="1:21" ht="13.5" customHeight="1" x14ac:dyDescent="0.15">
      <c r="A1" s="240"/>
      <c r="B1" s="240"/>
      <c r="C1" s="240"/>
      <c r="D1" s="240"/>
      <c r="E1" s="240"/>
      <c r="F1" s="240"/>
      <c r="G1" s="240"/>
      <c r="H1" s="240"/>
      <c r="I1" s="240"/>
      <c r="J1" s="240"/>
      <c r="K1" s="240"/>
      <c r="L1" s="240"/>
      <c r="M1" s="240"/>
      <c r="N1" s="240"/>
      <c r="O1" s="240"/>
      <c r="P1" s="240"/>
      <c r="Q1" s="240"/>
      <c r="R1" s="240"/>
      <c r="S1" s="240"/>
      <c r="T1" s="240"/>
      <c r="U1" s="240"/>
    </row>
    <row r="2" spans="1:21" ht="13.5" customHeight="1" x14ac:dyDescent="0.15">
      <c r="A2" s="240"/>
      <c r="B2" s="240"/>
      <c r="C2" s="240"/>
      <c r="D2" s="240"/>
      <c r="E2" s="240"/>
      <c r="F2" s="240"/>
      <c r="G2" s="240"/>
      <c r="H2" s="240"/>
      <c r="I2" s="240"/>
      <c r="J2" s="240"/>
      <c r="K2" s="240"/>
      <c r="L2" s="240"/>
      <c r="M2" s="240"/>
      <c r="N2" s="240"/>
      <c r="O2" s="240"/>
      <c r="P2" s="240"/>
      <c r="Q2" s="240"/>
      <c r="R2" s="240"/>
      <c r="S2" s="240"/>
      <c r="T2" s="240"/>
      <c r="U2" s="240"/>
    </row>
    <row r="3" spans="1:21" ht="13.5" customHeight="1" x14ac:dyDescent="0.15">
      <c r="A3" s="240"/>
      <c r="B3" s="240"/>
      <c r="C3" s="240"/>
      <c r="D3" s="240"/>
      <c r="E3" s="240"/>
      <c r="F3" s="240"/>
      <c r="G3" s="240"/>
      <c r="H3" s="240"/>
      <c r="I3" s="240"/>
      <c r="J3" s="240"/>
      <c r="K3" s="240"/>
      <c r="L3" s="240"/>
      <c r="M3" s="240"/>
      <c r="N3" s="240"/>
      <c r="O3" s="240"/>
      <c r="P3" s="240"/>
      <c r="Q3" s="240"/>
      <c r="R3" s="240"/>
      <c r="S3" s="240"/>
      <c r="T3" s="240"/>
      <c r="U3" s="240"/>
    </row>
    <row r="4" spans="1:21" ht="13.5" customHeight="1" x14ac:dyDescent="0.15">
      <c r="A4" s="240"/>
      <c r="B4" s="240"/>
      <c r="C4" s="240"/>
      <c r="D4" s="240"/>
      <c r="E4" s="240"/>
      <c r="F4" s="240"/>
      <c r="G4" s="240"/>
      <c r="H4" s="240"/>
      <c r="I4" s="240"/>
      <c r="J4" s="240"/>
      <c r="K4" s="240"/>
      <c r="L4" s="240"/>
      <c r="M4" s="240"/>
      <c r="N4" s="240"/>
      <c r="O4" s="240"/>
      <c r="P4" s="240"/>
      <c r="Q4" s="240"/>
      <c r="R4" s="240"/>
      <c r="S4" s="240"/>
      <c r="T4" s="240"/>
      <c r="U4" s="240"/>
    </row>
    <row r="5" spans="1:21" ht="13.5" customHeight="1" x14ac:dyDescent="0.15">
      <c r="A5" s="240"/>
      <c r="B5" s="240"/>
      <c r="C5" s="240"/>
      <c r="D5" s="240"/>
      <c r="E5" s="240"/>
      <c r="F5" s="240"/>
      <c r="G5" s="240"/>
      <c r="H5" s="240"/>
      <c r="I5" s="240"/>
      <c r="J5" s="240"/>
      <c r="K5" s="240"/>
      <c r="L5" s="240"/>
      <c r="M5" s="240"/>
      <c r="N5" s="240"/>
      <c r="O5" s="240"/>
      <c r="P5" s="240"/>
      <c r="Q5" s="240"/>
      <c r="R5" s="240"/>
      <c r="S5" s="240"/>
      <c r="T5" s="240"/>
      <c r="U5" s="240"/>
    </row>
    <row r="6" spans="1:21" ht="13.5" customHeight="1" x14ac:dyDescent="0.15">
      <c r="A6" s="240"/>
      <c r="B6" s="240"/>
      <c r="C6" s="240"/>
      <c r="D6" s="240"/>
      <c r="E6" s="240"/>
      <c r="F6" s="240"/>
      <c r="G6" s="240"/>
      <c r="H6" s="240"/>
      <c r="I6" s="240"/>
      <c r="J6" s="240"/>
      <c r="K6" s="240"/>
      <c r="L6" s="240"/>
      <c r="M6" s="240"/>
      <c r="N6" s="240"/>
      <c r="O6" s="240"/>
      <c r="P6" s="240"/>
      <c r="Q6" s="240"/>
      <c r="R6" s="240"/>
      <c r="S6" s="240"/>
      <c r="T6" s="240"/>
      <c r="U6" s="240"/>
    </row>
    <row r="7" spans="1:21" ht="13.5" customHeight="1" x14ac:dyDescent="0.15">
      <c r="A7" s="240"/>
      <c r="B7" s="240"/>
      <c r="C7" s="240"/>
      <c r="D7" s="240"/>
      <c r="E7" s="240"/>
      <c r="F7" s="240"/>
      <c r="G7" s="240"/>
      <c r="H7" s="240"/>
      <c r="I7" s="240"/>
      <c r="J7" s="240"/>
      <c r="K7" s="240"/>
      <c r="L7" s="240"/>
      <c r="M7" s="240"/>
      <c r="N7" s="240"/>
      <c r="O7" s="240"/>
      <c r="P7" s="240"/>
      <c r="Q7" s="240"/>
      <c r="R7" s="240"/>
      <c r="S7" s="240"/>
      <c r="T7" s="240"/>
      <c r="U7" s="240"/>
    </row>
    <row r="8" spans="1:21" ht="13.5" customHeight="1" x14ac:dyDescent="0.15">
      <c r="A8" s="240"/>
      <c r="B8" s="240"/>
      <c r="C8" s="240"/>
      <c r="D8" s="240"/>
      <c r="E8" s="240"/>
      <c r="F8" s="240"/>
      <c r="G8" s="240"/>
      <c r="H8" s="240"/>
      <c r="I8" s="240"/>
      <c r="J8" s="240"/>
      <c r="K8" s="240"/>
      <c r="L8" s="240"/>
      <c r="M8" s="240"/>
      <c r="N8" s="240"/>
      <c r="O8" s="240"/>
      <c r="P8" s="240"/>
      <c r="Q8" s="240"/>
      <c r="R8" s="240"/>
      <c r="S8" s="240"/>
      <c r="T8" s="240"/>
      <c r="U8" s="240"/>
    </row>
    <row r="9" spans="1:21" ht="13.5" customHeight="1" x14ac:dyDescent="0.15">
      <c r="A9" s="240"/>
      <c r="B9" s="240"/>
      <c r="C9" s="240"/>
      <c r="D9" s="240"/>
      <c r="E9" s="240"/>
      <c r="F9" s="240"/>
      <c r="G9" s="240"/>
      <c r="H9" s="240"/>
      <c r="I9" s="240"/>
      <c r="J9" s="240"/>
      <c r="K9" s="240"/>
      <c r="L9" s="240"/>
      <c r="M9" s="240"/>
      <c r="N9" s="240"/>
      <c r="O9" s="240"/>
      <c r="P9" s="240"/>
      <c r="Q9" s="240"/>
      <c r="R9" s="240"/>
      <c r="S9" s="240"/>
      <c r="T9" s="240"/>
      <c r="U9" s="240"/>
    </row>
    <row r="10" spans="1:21" ht="13.5" customHeight="1" x14ac:dyDescent="0.15">
      <c r="A10" s="240"/>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x14ac:dyDescent="0.15">
      <c r="A11" s="240"/>
      <c r="B11" s="240"/>
      <c r="C11" s="240"/>
      <c r="D11" s="240"/>
      <c r="E11" s="240"/>
      <c r="F11" s="240"/>
      <c r="G11" s="240"/>
      <c r="H11" s="240"/>
      <c r="I11" s="240"/>
      <c r="J11" s="240"/>
      <c r="K11" s="240"/>
      <c r="L11" s="240"/>
      <c r="M11" s="240"/>
      <c r="N11" s="240"/>
      <c r="O11" s="240"/>
      <c r="P11" s="240"/>
      <c r="Q11" s="240"/>
      <c r="R11" s="240"/>
      <c r="S11" s="240"/>
      <c r="T11" s="240"/>
      <c r="U11" s="240"/>
    </row>
    <row r="12" spans="1:21" ht="13.5" customHeight="1" x14ac:dyDescent="0.15">
      <c r="A12" s="240"/>
      <c r="B12" s="240"/>
      <c r="C12" s="240"/>
      <c r="D12" s="240"/>
      <c r="E12" s="240"/>
      <c r="F12" s="240"/>
      <c r="G12" s="240"/>
      <c r="H12" s="240"/>
      <c r="I12" s="240"/>
      <c r="J12" s="240"/>
      <c r="K12" s="240"/>
      <c r="L12" s="240"/>
      <c r="M12" s="240"/>
      <c r="N12" s="240"/>
      <c r="O12" s="240"/>
      <c r="P12" s="240"/>
      <c r="Q12" s="240"/>
      <c r="R12" s="240"/>
      <c r="S12" s="240"/>
      <c r="T12" s="240"/>
      <c r="U12" s="240"/>
    </row>
    <row r="13" spans="1:21" ht="13.5" customHeight="1" x14ac:dyDescent="0.15">
      <c r="A13" s="240"/>
      <c r="B13" s="240"/>
      <c r="C13" s="240"/>
      <c r="D13" s="240"/>
      <c r="E13" s="240"/>
      <c r="F13" s="240"/>
      <c r="G13" s="240"/>
      <c r="H13" s="240"/>
      <c r="I13" s="240"/>
      <c r="J13" s="240"/>
      <c r="K13" s="240"/>
      <c r="L13" s="240"/>
      <c r="M13" s="240"/>
      <c r="N13" s="240"/>
      <c r="O13" s="240"/>
      <c r="P13" s="240"/>
      <c r="Q13" s="240"/>
      <c r="R13" s="240"/>
      <c r="S13" s="240"/>
      <c r="T13" s="240"/>
      <c r="U13" s="240"/>
    </row>
    <row r="14" spans="1:21" ht="13.5" customHeight="1" x14ac:dyDescent="0.15">
      <c r="A14" s="240"/>
      <c r="B14" s="240"/>
      <c r="C14" s="240"/>
      <c r="D14" s="240"/>
      <c r="E14" s="240"/>
      <c r="F14" s="240"/>
      <c r="G14" s="240"/>
      <c r="H14" s="240"/>
      <c r="I14" s="240"/>
      <c r="J14" s="240"/>
      <c r="K14" s="240"/>
      <c r="L14" s="240"/>
      <c r="M14" s="240"/>
      <c r="N14" s="240"/>
      <c r="O14" s="240"/>
      <c r="P14" s="240"/>
      <c r="Q14" s="240"/>
      <c r="R14" s="240"/>
      <c r="S14" s="240"/>
      <c r="T14" s="240"/>
      <c r="U14" s="240"/>
    </row>
    <row r="15" spans="1:21" ht="13.5" customHeight="1" x14ac:dyDescent="0.15">
      <c r="A15" s="240"/>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x14ac:dyDescent="0.15">
      <c r="A16" s="240"/>
      <c r="B16" s="240"/>
      <c r="C16" s="240"/>
      <c r="D16" s="240"/>
      <c r="E16" s="240"/>
      <c r="F16" s="240"/>
      <c r="G16" s="240"/>
      <c r="H16" s="240"/>
      <c r="I16" s="240"/>
      <c r="J16" s="240"/>
      <c r="K16" s="240"/>
      <c r="L16" s="240"/>
      <c r="M16" s="240"/>
      <c r="N16" s="240"/>
      <c r="O16" s="240"/>
      <c r="P16" s="240"/>
      <c r="Q16" s="240"/>
      <c r="R16" s="240"/>
      <c r="S16" s="240"/>
      <c r="T16" s="240"/>
      <c r="U16" s="240"/>
    </row>
    <row r="17" spans="1:21" ht="13.5" customHeight="1" x14ac:dyDescent="0.15">
      <c r="A17" s="240"/>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x14ac:dyDescent="0.15">
      <c r="A18" s="240"/>
      <c r="B18" s="240"/>
      <c r="C18" s="240"/>
      <c r="D18" s="240"/>
      <c r="E18" s="240"/>
      <c r="F18" s="240"/>
      <c r="G18" s="240"/>
      <c r="H18" s="240"/>
      <c r="I18" s="240"/>
      <c r="J18" s="240"/>
      <c r="K18" s="240"/>
      <c r="L18" s="240"/>
      <c r="M18" s="240"/>
      <c r="N18" s="240"/>
      <c r="O18" s="240"/>
      <c r="P18" s="240"/>
      <c r="Q18" s="240"/>
      <c r="R18" s="240"/>
      <c r="S18" s="240"/>
      <c r="T18" s="240"/>
      <c r="U18" s="240"/>
    </row>
    <row r="19" spans="1:21" ht="13.5" customHeight="1" x14ac:dyDescent="0.15">
      <c r="A19" s="240"/>
      <c r="B19" s="240"/>
      <c r="C19" s="240"/>
      <c r="D19" s="240"/>
      <c r="E19" s="240"/>
      <c r="F19" s="240"/>
      <c r="G19" s="240"/>
      <c r="H19" s="240"/>
      <c r="I19" s="240"/>
      <c r="J19" s="240"/>
      <c r="K19" s="240"/>
      <c r="L19" s="240"/>
      <c r="M19" s="240"/>
      <c r="N19" s="240"/>
      <c r="O19" s="240"/>
      <c r="P19" s="240"/>
      <c r="Q19" s="240"/>
      <c r="R19" s="240"/>
      <c r="S19" s="240"/>
      <c r="T19" s="240"/>
      <c r="U19" s="240"/>
    </row>
    <row r="20" spans="1:21" ht="13.5" customHeight="1" x14ac:dyDescent="0.15">
      <c r="A20" s="240"/>
      <c r="B20" s="240"/>
      <c r="C20" s="240"/>
      <c r="D20" s="240"/>
      <c r="E20" s="240"/>
      <c r="F20" s="240"/>
      <c r="G20" s="240"/>
      <c r="H20" s="240"/>
      <c r="I20" s="240"/>
      <c r="J20" s="240"/>
      <c r="K20" s="240"/>
      <c r="L20" s="240"/>
      <c r="M20" s="240"/>
      <c r="N20" s="240"/>
      <c r="O20" s="240"/>
      <c r="P20" s="240"/>
      <c r="Q20" s="240"/>
      <c r="R20" s="240"/>
      <c r="S20" s="240"/>
      <c r="T20" s="240"/>
      <c r="U20" s="240"/>
    </row>
    <row r="21" spans="1:21" ht="13.5" customHeight="1" x14ac:dyDescent="0.15">
      <c r="A21" s="240"/>
      <c r="B21" s="240"/>
      <c r="C21" s="240"/>
      <c r="D21" s="240"/>
      <c r="E21" s="240"/>
      <c r="F21" s="240"/>
      <c r="G21" s="240"/>
      <c r="H21" s="240"/>
      <c r="I21" s="240"/>
      <c r="J21" s="240"/>
      <c r="K21" s="240"/>
      <c r="L21" s="240"/>
      <c r="M21" s="240"/>
      <c r="N21" s="240"/>
      <c r="O21" s="240"/>
      <c r="P21" s="240"/>
      <c r="Q21" s="240"/>
      <c r="R21" s="240"/>
      <c r="S21" s="240"/>
      <c r="T21" s="240"/>
      <c r="U21" s="240"/>
    </row>
    <row r="22" spans="1:21" ht="13.5" customHeight="1" x14ac:dyDescent="0.15">
      <c r="A22" s="240"/>
      <c r="B22" s="240"/>
      <c r="C22" s="240"/>
      <c r="D22" s="240"/>
      <c r="E22" s="240"/>
      <c r="F22" s="240"/>
      <c r="G22" s="240"/>
      <c r="H22" s="240"/>
      <c r="I22" s="240"/>
      <c r="J22" s="240"/>
      <c r="K22" s="240"/>
      <c r="L22" s="240"/>
      <c r="M22" s="240"/>
      <c r="N22" s="240"/>
      <c r="O22" s="240"/>
      <c r="P22" s="240"/>
      <c r="Q22" s="240"/>
      <c r="R22" s="240"/>
      <c r="S22" s="240"/>
      <c r="T22" s="240"/>
      <c r="U22" s="240"/>
    </row>
    <row r="23" spans="1:21" ht="13.5" customHeight="1" x14ac:dyDescent="0.15">
      <c r="A23" s="240"/>
      <c r="B23" s="240"/>
      <c r="C23" s="240"/>
      <c r="D23" s="240"/>
      <c r="E23" s="240"/>
      <c r="F23" s="240"/>
      <c r="G23" s="240"/>
      <c r="H23" s="240"/>
      <c r="I23" s="240"/>
      <c r="J23" s="240"/>
      <c r="K23" s="240"/>
      <c r="L23" s="240"/>
      <c r="M23" s="240"/>
      <c r="N23" s="240"/>
      <c r="O23" s="240"/>
      <c r="P23" s="240"/>
      <c r="Q23" s="240"/>
      <c r="R23" s="240"/>
      <c r="S23" s="240"/>
      <c r="T23" s="240"/>
      <c r="U23" s="240"/>
    </row>
    <row r="24" spans="1:21" ht="13.5" customHeight="1" x14ac:dyDescent="0.15">
      <c r="A24" s="240"/>
      <c r="B24" s="240"/>
      <c r="C24" s="240"/>
      <c r="D24" s="240"/>
      <c r="E24" s="240"/>
      <c r="F24" s="240"/>
      <c r="G24" s="240"/>
      <c r="H24" s="240"/>
      <c r="I24" s="240"/>
      <c r="J24" s="240"/>
      <c r="K24" s="240"/>
      <c r="L24" s="240"/>
      <c r="M24" s="240"/>
      <c r="N24" s="240"/>
      <c r="O24" s="240"/>
      <c r="P24" s="240"/>
      <c r="Q24" s="240"/>
      <c r="R24" s="240"/>
      <c r="S24" s="240"/>
      <c r="T24" s="240"/>
      <c r="U24" s="240"/>
    </row>
    <row r="25" spans="1:21" ht="13.5" customHeight="1" x14ac:dyDescent="0.15">
      <c r="A25" s="240"/>
      <c r="B25" s="240"/>
      <c r="C25" s="240"/>
      <c r="D25" s="240"/>
      <c r="E25" s="240"/>
      <c r="F25" s="240"/>
      <c r="G25" s="240"/>
      <c r="H25" s="240"/>
      <c r="I25" s="240"/>
      <c r="J25" s="240"/>
      <c r="K25" s="240"/>
      <c r="L25" s="240"/>
      <c r="M25" s="240"/>
      <c r="N25" s="240"/>
      <c r="O25" s="240"/>
      <c r="P25" s="240"/>
      <c r="Q25" s="240"/>
      <c r="R25" s="240"/>
      <c r="S25" s="240"/>
      <c r="T25" s="240"/>
      <c r="U25" s="240"/>
    </row>
    <row r="26" spans="1:21" ht="13.5" customHeight="1" x14ac:dyDescent="0.15">
      <c r="A26" s="240"/>
      <c r="B26" s="240"/>
      <c r="C26" s="240"/>
      <c r="D26" s="240"/>
      <c r="E26" s="240"/>
      <c r="F26" s="240"/>
      <c r="G26" s="240"/>
      <c r="H26" s="240"/>
      <c r="I26" s="240"/>
      <c r="J26" s="240"/>
      <c r="K26" s="240"/>
      <c r="L26" s="240"/>
      <c r="M26" s="240"/>
      <c r="N26" s="240"/>
      <c r="O26" s="240"/>
      <c r="P26" s="240"/>
      <c r="Q26" s="240"/>
      <c r="R26" s="240"/>
      <c r="S26" s="240"/>
      <c r="T26" s="240"/>
      <c r="U26" s="240"/>
    </row>
    <row r="27" spans="1:21" ht="13.5" customHeight="1" x14ac:dyDescent="0.15">
      <c r="A27" s="240"/>
      <c r="B27" s="240"/>
      <c r="C27" s="240"/>
      <c r="D27" s="240"/>
      <c r="E27" s="240"/>
      <c r="F27" s="240"/>
      <c r="G27" s="240"/>
      <c r="H27" s="240"/>
      <c r="I27" s="240"/>
      <c r="J27" s="240"/>
      <c r="K27" s="240"/>
      <c r="L27" s="240"/>
      <c r="M27" s="240"/>
      <c r="N27" s="240"/>
      <c r="O27" s="240"/>
      <c r="P27" s="240"/>
      <c r="Q27" s="240"/>
      <c r="R27" s="240"/>
      <c r="S27" s="240"/>
      <c r="T27" s="240"/>
      <c r="U27" s="240"/>
    </row>
    <row r="28" spans="1:21" ht="13.5" customHeight="1" x14ac:dyDescent="0.15">
      <c r="A28" s="240"/>
      <c r="B28" s="240"/>
      <c r="C28" s="240"/>
      <c r="D28" s="240"/>
      <c r="E28" s="240"/>
      <c r="F28" s="240"/>
      <c r="G28" s="240"/>
      <c r="H28" s="240"/>
      <c r="I28" s="240"/>
      <c r="J28" s="240"/>
      <c r="K28" s="240"/>
      <c r="L28" s="240"/>
      <c r="M28" s="240"/>
      <c r="N28" s="240"/>
      <c r="O28" s="240"/>
      <c r="P28" s="240"/>
      <c r="Q28" s="240"/>
      <c r="R28" s="240"/>
      <c r="S28" s="240"/>
      <c r="T28" s="240"/>
      <c r="U28" s="240"/>
    </row>
    <row r="29" spans="1:21" ht="13.5" customHeight="1" x14ac:dyDescent="0.15">
      <c r="A29" s="240"/>
      <c r="B29" s="240"/>
      <c r="C29" s="240"/>
      <c r="D29" s="240"/>
      <c r="E29" s="240"/>
      <c r="F29" s="240"/>
      <c r="G29" s="240"/>
      <c r="H29" s="240"/>
      <c r="I29" s="240"/>
      <c r="J29" s="240"/>
      <c r="K29" s="240"/>
      <c r="L29" s="240"/>
      <c r="M29" s="240"/>
      <c r="N29" s="240"/>
      <c r="O29" s="240"/>
      <c r="P29" s="240"/>
      <c r="Q29" s="240"/>
      <c r="R29" s="240"/>
      <c r="S29" s="240"/>
      <c r="T29" s="240"/>
      <c r="U29" s="240"/>
    </row>
    <row r="30" spans="1:21" ht="13.5" customHeight="1" x14ac:dyDescent="0.15">
      <c r="A30" s="240"/>
      <c r="B30" s="240"/>
      <c r="C30" s="240"/>
      <c r="D30" s="240"/>
      <c r="E30" s="240"/>
      <c r="F30" s="240"/>
      <c r="G30" s="240"/>
      <c r="H30" s="240"/>
      <c r="I30" s="240"/>
      <c r="J30" s="240"/>
      <c r="K30" s="240"/>
      <c r="L30" s="240"/>
      <c r="M30" s="240"/>
      <c r="N30" s="240"/>
      <c r="O30" s="240"/>
      <c r="P30" s="240"/>
      <c r="Q30" s="240"/>
      <c r="R30" s="240"/>
      <c r="S30" s="240"/>
      <c r="T30" s="240"/>
      <c r="U30" s="240"/>
    </row>
    <row r="31" spans="1:21" ht="13.5" customHeight="1" x14ac:dyDescent="0.15">
      <c r="A31" s="240"/>
      <c r="B31" s="240"/>
      <c r="C31" s="240"/>
      <c r="D31" s="240"/>
      <c r="E31" s="240"/>
      <c r="F31" s="240"/>
      <c r="G31" s="240"/>
      <c r="H31" s="240"/>
      <c r="I31" s="240"/>
      <c r="J31" s="240"/>
      <c r="K31" s="240"/>
      <c r="L31" s="240"/>
      <c r="M31" s="240"/>
      <c r="N31" s="240"/>
      <c r="O31" s="240"/>
      <c r="P31" s="240"/>
      <c r="Q31" s="240"/>
      <c r="R31" s="240"/>
      <c r="S31" s="240"/>
      <c r="T31" s="240"/>
      <c r="U31" s="240"/>
    </row>
    <row r="32" spans="1:21" ht="13.5" customHeight="1" x14ac:dyDescent="0.15">
      <c r="A32" s="240"/>
      <c r="B32" s="240"/>
      <c r="C32" s="240"/>
      <c r="D32" s="240"/>
      <c r="E32" s="240"/>
      <c r="F32" s="240"/>
      <c r="G32" s="240"/>
      <c r="H32" s="240"/>
      <c r="I32" s="240"/>
      <c r="J32" s="240"/>
      <c r="K32" s="240"/>
      <c r="L32" s="240"/>
      <c r="M32" s="240"/>
      <c r="N32" s="240"/>
      <c r="O32" s="240"/>
      <c r="P32" s="240"/>
      <c r="Q32" s="240"/>
      <c r="R32" s="240"/>
      <c r="S32" s="240"/>
      <c r="T32" s="240"/>
      <c r="U32" s="240"/>
    </row>
    <row r="33" spans="1:21" ht="13.5" customHeight="1" x14ac:dyDescent="0.15">
      <c r="A33" s="240"/>
      <c r="B33" s="240"/>
      <c r="C33" s="240"/>
      <c r="D33" s="240"/>
      <c r="E33" s="240"/>
      <c r="F33" s="240"/>
      <c r="G33" s="240"/>
      <c r="H33" s="240"/>
      <c r="I33" s="240"/>
      <c r="J33" s="240"/>
      <c r="K33" s="240"/>
      <c r="L33" s="240"/>
      <c r="M33" s="240"/>
      <c r="N33" s="240"/>
      <c r="O33" s="240"/>
      <c r="P33" s="240"/>
      <c r="Q33" s="240"/>
      <c r="R33" s="240"/>
      <c r="S33" s="240"/>
      <c r="T33" s="240"/>
      <c r="U33" s="240"/>
    </row>
    <row r="34" spans="1:21" ht="13.5" customHeight="1" x14ac:dyDescent="0.15">
      <c r="A34" s="240"/>
      <c r="B34" s="240"/>
      <c r="C34" s="240"/>
      <c r="D34" s="240"/>
      <c r="E34" s="240"/>
      <c r="F34" s="240"/>
      <c r="G34" s="240"/>
      <c r="H34" s="240"/>
      <c r="I34" s="240"/>
      <c r="J34" s="240"/>
      <c r="K34" s="240"/>
      <c r="L34" s="240"/>
      <c r="M34" s="240"/>
      <c r="N34" s="240"/>
      <c r="O34" s="240"/>
      <c r="P34" s="240"/>
      <c r="Q34" s="240"/>
      <c r="R34" s="240"/>
      <c r="S34" s="240"/>
      <c r="T34" s="240"/>
      <c r="U34" s="240"/>
    </row>
    <row r="35" spans="1:21" ht="13.5" customHeight="1" x14ac:dyDescent="0.15">
      <c r="A35" s="240"/>
      <c r="B35" s="240"/>
      <c r="C35" s="240"/>
      <c r="D35" s="240"/>
      <c r="E35" s="240"/>
      <c r="F35" s="240"/>
      <c r="G35" s="240"/>
      <c r="H35" s="240"/>
      <c r="I35" s="240"/>
      <c r="J35" s="240"/>
      <c r="K35" s="240"/>
      <c r="L35" s="240"/>
      <c r="M35" s="240"/>
      <c r="N35" s="240"/>
      <c r="O35" s="240"/>
      <c r="P35" s="240"/>
      <c r="Q35" s="240"/>
      <c r="R35" s="240"/>
      <c r="S35" s="240"/>
      <c r="T35" s="240"/>
      <c r="U35" s="240"/>
    </row>
    <row r="36" spans="1:21" ht="13.5" customHeight="1" x14ac:dyDescent="0.15">
      <c r="A36" s="240"/>
      <c r="B36" s="240"/>
      <c r="C36" s="240"/>
      <c r="D36" s="240"/>
      <c r="E36" s="240"/>
      <c r="F36" s="240"/>
      <c r="G36" s="240"/>
      <c r="H36" s="240"/>
      <c r="I36" s="240"/>
      <c r="J36" s="240"/>
      <c r="K36" s="240"/>
      <c r="L36" s="240"/>
      <c r="M36" s="240"/>
      <c r="N36" s="240"/>
      <c r="O36" s="240"/>
      <c r="P36" s="240"/>
      <c r="Q36" s="240"/>
      <c r="R36" s="240"/>
      <c r="S36" s="240"/>
      <c r="T36" s="240"/>
      <c r="U36" s="240"/>
    </row>
    <row r="37" spans="1:21" ht="13.5" customHeight="1" x14ac:dyDescent="0.15">
      <c r="A37" s="240"/>
      <c r="B37" s="240"/>
      <c r="C37" s="240"/>
      <c r="D37" s="240"/>
      <c r="E37" s="240"/>
      <c r="F37" s="240"/>
      <c r="G37" s="240"/>
      <c r="H37" s="240"/>
      <c r="I37" s="240"/>
      <c r="J37" s="240"/>
      <c r="K37" s="240"/>
      <c r="L37" s="240"/>
      <c r="M37" s="240"/>
      <c r="N37" s="240"/>
      <c r="O37" s="240"/>
      <c r="P37" s="240"/>
      <c r="Q37" s="240"/>
      <c r="R37" s="240"/>
      <c r="S37" s="240"/>
      <c r="T37" s="240"/>
      <c r="U37" s="240"/>
    </row>
    <row r="38" spans="1:21" ht="13.5" customHeight="1" x14ac:dyDescent="0.15">
      <c r="A38" s="240"/>
      <c r="B38" s="240"/>
      <c r="C38" s="240"/>
      <c r="D38" s="240"/>
      <c r="E38" s="240"/>
      <c r="F38" s="240"/>
      <c r="G38" s="240"/>
      <c r="H38" s="240"/>
      <c r="I38" s="240"/>
      <c r="J38" s="240"/>
      <c r="K38" s="240"/>
      <c r="L38" s="240"/>
      <c r="M38" s="240"/>
      <c r="N38" s="240"/>
      <c r="O38" s="240"/>
      <c r="P38" s="240"/>
      <c r="Q38" s="240"/>
      <c r="R38" s="240"/>
      <c r="S38" s="240"/>
      <c r="T38" s="240"/>
      <c r="U38" s="240"/>
    </row>
    <row r="39" spans="1:21" ht="13.5" customHeight="1" x14ac:dyDescent="0.15">
      <c r="A39" s="240"/>
      <c r="B39" s="240"/>
      <c r="C39" s="240"/>
      <c r="D39" s="240"/>
      <c r="E39" s="240"/>
      <c r="F39" s="240"/>
      <c r="G39" s="240"/>
      <c r="H39" s="240"/>
      <c r="I39" s="240"/>
      <c r="J39" s="240"/>
      <c r="K39" s="240"/>
      <c r="L39" s="240"/>
      <c r="M39" s="240"/>
      <c r="N39" s="240"/>
      <c r="O39" s="240"/>
      <c r="P39" s="240"/>
      <c r="Q39" s="240"/>
      <c r="R39" s="240"/>
      <c r="S39" s="240"/>
      <c r="T39" s="240"/>
      <c r="U39" s="240"/>
    </row>
    <row r="40" spans="1:21" ht="13.5" customHeight="1" x14ac:dyDescent="0.15">
      <c r="A40" s="240"/>
      <c r="B40" s="240"/>
      <c r="C40" s="240"/>
      <c r="D40" s="240"/>
      <c r="E40" s="240"/>
      <c r="F40" s="240"/>
      <c r="G40" s="240"/>
      <c r="H40" s="240"/>
      <c r="I40" s="240"/>
      <c r="J40" s="240"/>
      <c r="K40" s="240"/>
      <c r="L40" s="240"/>
      <c r="M40" s="240"/>
      <c r="N40" s="240"/>
      <c r="O40" s="240"/>
      <c r="P40" s="240"/>
      <c r="Q40" s="240"/>
      <c r="R40" s="240"/>
      <c r="S40" s="240"/>
      <c r="T40" s="240"/>
      <c r="U40" s="240"/>
    </row>
    <row r="41" spans="1:21" ht="13.5" customHeight="1" x14ac:dyDescent="0.15">
      <c r="A41" s="240"/>
      <c r="B41" s="240"/>
      <c r="C41" s="240"/>
      <c r="D41" s="240"/>
      <c r="E41" s="240"/>
      <c r="F41" s="240"/>
      <c r="G41" s="240"/>
      <c r="H41" s="240"/>
      <c r="I41" s="240"/>
      <c r="J41" s="240"/>
      <c r="K41" s="240"/>
      <c r="L41" s="240"/>
      <c r="M41" s="240"/>
      <c r="N41" s="240"/>
      <c r="O41" s="240"/>
      <c r="P41" s="240"/>
      <c r="Q41" s="240"/>
      <c r="R41" s="240"/>
      <c r="S41" s="240"/>
      <c r="T41" s="240"/>
      <c r="U41" s="240"/>
    </row>
    <row r="42" spans="1:21" ht="13.5" customHeight="1" x14ac:dyDescent="0.15">
      <c r="A42" s="240"/>
      <c r="B42" s="240"/>
      <c r="C42" s="240"/>
      <c r="D42" s="240"/>
      <c r="E42" s="240"/>
      <c r="F42" s="240"/>
      <c r="G42" s="240"/>
      <c r="H42" s="240"/>
      <c r="I42" s="240"/>
      <c r="J42" s="240"/>
      <c r="K42" s="240"/>
      <c r="L42" s="240"/>
      <c r="M42" s="240"/>
      <c r="N42" s="240"/>
      <c r="O42" s="240"/>
      <c r="P42" s="240"/>
      <c r="Q42" s="240"/>
      <c r="R42" s="240"/>
      <c r="S42" s="240"/>
      <c r="T42" s="240"/>
      <c r="U42" s="240"/>
    </row>
    <row r="43" spans="1:21" ht="30.75" customHeight="1" thickBot="1" x14ac:dyDescent="0.2">
      <c r="A43" s="240"/>
      <c r="B43" s="240"/>
      <c r="C43" s="240"/>
      <c r="D43" s="240"/>
      <c r="E43" s="240"/>
      <c r="F43" s="240"/>
      <c r="G43" s="240"/>
      <c r="H43" s="240"/>
      <c r="I43" s="240"/>
      <c r="J43" s="240"/>
      <c r="K43" s="240"/>
      <c r="L43" s="240"/>
      <c r="M43" s="240"/>
      <c r="N43" s="240"/>
      <c r="O43" s="242" t="s">
        <v>494</v>
      </c>
      <c r="P43" s="240"/>
      <c r="Q43" s="240"/>
      <c r="R43" s="240"/>
      <c r="S43" s="240"/>
      <c r="T43" s="240"/>
      <c r="U43" s="240"/>
    </row>
    <row r="44" spans="1:21" ht="30.75" customHeight="1" thickBot="1" x14ac:dyDescent="0.2">
      <c r="A44" s="240"/>
      <c r="B44" s="243" t="s">
        <v>495</v>
      </c>
      <c r="C44" s="244"/>
      <c r="D44" s="244"/>
      <c r="E44" s="245"/>
      <c r="F44" s="245"/>
      <c r="G44" s="245"/>
      <c r="H44" s="245"/>
      <c r="I44" s="245"/>
      <c r="J44" s="246" t="s">
        <v>478</v>
      </c>
      <c r="K44" s="247" t="s">
        <v>3</v>
      </c>
      <c r="L44" s="248" t="s">
        <v>4</v>
      </c>
      <c r="M44" s="248" t="s">
        <v>5</v>
      </c>
      <c r="N44" s="248" t="s">
        <v>6</v>
      </c>
      <c r="O44" s="249" t="s">
        <v>7</v>
      </c>
      <c r="P44" s="240"/>
      <c r="Q44" s="240"/>
      <c r="R44" s="240"/>
      <c r="S44" s="240"/>
      <c r="T44" s="240"/>
      <c r="U44" s="240"/>
    </row>
    <row r="45" spans="1:21" ht="30.75" customHeight="1" x14ac:dyDescent="0.15">
      <c r="A45" s="240"/>
      <c r="B45" s="1149" t="s">
        <v>496</v>
      </c>
      <c r="C45" s="1150"/>
      <c r="D45" s="250"/>
      <c r="E45" s="1155" t="s">
        <v>497</v>
      </c>
      <c r="F45" s="1155"/>
      <c r="G45" s="1155"/>
      <c r="H45" s="1155"/>
      <c r="I45" s="1155"/>
      <c r="J45" s="1156"/>
      <c r="K45" s="251">
        <v>615</v>
      </c>
      <c r="L45" s="252">
        <v>615</v>
      </c>
      <c r="M45" s="252">
        <v>600</v>
      </c>
      <c r="N45" s="252">
        <v>571</v>
      </c>
      <c r="O45" s="253">
        <v>512</v>
      </c>
      <c r="P45" s="240"/>
      <c r="Q45" s="240"/>
      <c r="R45" s="240"/>
      <c r="S45" s="240"/>
      <c r="T45" s="240"/>
      <c r="U45" s="240"/>
    </row>
    <row r="46" spans="1:21" ht="30.75" customHeight="1" x14ac:dyDescent="0.15">
      <c r="A46" s="240"/>
      <c r="B46" s="1151"/>
      <c r="C46" s="1152"/>
      <c r="D46" s="254"/>
      <c r="E46" s="1128" t="s">
        <v>498</v>
      </c>
      <c r="F46" s="1128"/>
      <c r="G46" s="1128"/>
      <c r="H46" s="1128"/>
      <c r="I46" s="1128"/>
      <c r="J46" s="1129"/>
      <c r="K46" s="255" t="s">
        <v>318</v>
      </c>
      <c r="L46" s="256" t="s">
        <v>318</v>
      </c>
      <c r="M46" s="256" t="s">
        <v>318</v>
      </c>
      <c r="N46" s="256" t="s">
        <v>318</v>
      </c>
      <c r="O46" s="257" t="s">
        <v>318</v>
      </c>
      <c r="P46" s="240"/>
      <c r="Q46" s="240"/>
      <c r="R46" s="240"/>
      <c r="S46" s="240"/>
      <c r="T46" s="240"/>
      <c r="U46" s="240"/>
    </row>
    <row r="47" spans="1:21" ht="30.75" customHeight="1" x14ac:dyDescent="0.15">
      <c r="A47" s="240"/>
      <c r="B47" s="1151"/>
      <c r="C47" s="1152"/>
      <c r="D47" s="254"/>
      <c r="E47" s="1128" t="s">
        <v>499</v>
      </c>
      <c r="F47" s="1128"/>
      <c r="G47" s="1128"/>
      <c r="H47" s="1128"/>
      <c r="I47" s="1128"/>
      <c r="J47" s="1129"/>
      <c r="K47" s="255" t="s">
        <v>318</v>
      </c>
      <c r="L47" s="256" t="s">
        <v>318</v>
      </c>
      <c r="M47" s="256" t="s">
        <v>318</v>
      </c>
      <c r="N47" s="256" t="s">
        <v>318</v>
      </c>
      <c r="O47" s="257" t="s">
        <v>318</v>
      </c>
      <c r="P47" s="240"/>
      <c r="Q47" s="240"/>
      <c r="R47" s="240"/>
      <c r="S47" s="240"/>
      <c r="T47" s="240"/>
      <c r="U47" s="240"/>
    </row>
    <row r="48" spans="1:21" ht="30.75" customHeight="1" x14ac:dyDescent="0.15">
      <c r="A48" s="240"/>
      <c r="B48" s="1151"/>
      <c r="C48" s="1152"/>
      <c r="D48" s="254"/>
      <c r="E48" s="1128" t="s">
        <v>500</v>
      </c>
      <c r="F48" s="1128"/>
      <c r="G48" s="1128"/>
      <c r="H48" s="1128"/>
      <c r="I48" s="1128"/>
      <c r="J48" s="1129"/>
      <c r="K48" s="255">
        <v>2</v>
      </c>
      <c r="L48" s="256">
        <v>1</v>
      </c>
      <c r="M48" s="256">
        <v>1</v>
      </c>
      <c r="N48" s="256">
        <v>0</v>
      </c>
      <c r="O48" s="257">
        <v>0</v>
      </c>
      <c r="P48" s="240"/>
      <c r="Q48" s="240"/>
      <c r="R48" s="240"/>
      <c r="S48" s="240"/>
      <c r="T48" s="240"/>
      <c r="U48" s="240"/>
    </row>
    <row r="49" spans="1:21" ht="30.75" customHeight="1" x14ac:dyDescent="0.15">
      <c r="A49" s="240"/>
      <c r="B49" s="1151"/>
      <c r="C49" s="1152"/>
      <c r="D49" s="254"/>
      <c r="E49" s="1128" t="s">
        <v>501</v>
      </c>
      <c r="F49" s="1128"/>
      <c r="G49" s="1128"/>
      <c r="H49" s="1128"/>
      <c r="I49" s="1128"/>
      <c r="J49" s="1129"/>
      <c r="K49" s="255">
        <v>18</v>
      </c>
      <c r="L49" s="256">
        <v>14</v>
      </c>
      <c r="M49" s="256">
        <v>10</v>
      </c>
      <c r="N49" s="256">
        <v>10</v>
      </c>
      <c r="O49" s="257">
        <v>12</v>
      </c>
      <c r="P49" s="240"/>
      <c r="Q49" s="240"/>
      <c r="R49" s="240"/>
      <c r="S49" s="240"/>
      <c r="T49" s="240"/>
      <c r="U49" s="240"/>
    </row>
    <row r="50" spans="1:21" ht="30.75" customHeight="1" x14ac:dyDescent="0.15">
      <c r="A50" s="240"/>
      <c r="B50" s="1151"/>
      <c r="C50" s="1152"/>
      <c r="D50" s="254"/>
      <c r="E50" s="1128" t="s">
        <v>502</v>
      </c>
      <c r="F50" s="1128"/>
      <c r="G50" s="1128"/>
      <c r="H50" s="1128"/>
      <c r="I50" s="1128"/>
      <c r="J50" s="1129"/>
      <c r="K50" s="255">
        <v>5</v>
      </c>
      <c r="L50" s="256">
        <v>5</v>
      </c>
      <c r="M50" s="256">
        <v>4</v>
      </c>
      <c r="N50" s="256">
        <v>3</v>
      </c>
      <c r="O50" s="257">
        <v>3</v>
      </c>
      <c r="P50" s="240"/>
      <c r="Q50" s="240"/>
      <c r="R50" s="240"/>
      <c r="S50" s="240"/>
      <c r="T50" s="240"/>
      <c r="U50" s="240"/>
    </row>
    <row r="51" spans="1:21" ht="30.75" customHeight="1" x14ac:dyDescent="0.15">
      <c r="A51" s="240"/>
      <c r="B51" s="1153"/>
      <c r="C51" s="1154"/>
      <c r="D51" s="258"/>
      <c r="E51" s="1128" t="s">
        <v>503</v>
      </c>
      <c r="F51" s="1128"/>
      <c r="G51" s="1128"/>
      <c r="H51" s="1128"/>
      <c r="I51" s="1128"/>
      <c r="J51" s="1129"/>
      <c r="K51" s="255" t="s">
        <v>318</v>
      </c>
      <c r="L51" s="256" t="s">
        <v>318</v>
      </c>
      <c r="M51" s="256" t="s">
        <v>318</v>
      </c>
      <c r="N51" s="256" t="s">
        <v>318</v>
      </c>
      <c r="O51" s="257" t="s">
        <v>318</v>
      </c>
      <c r="P51" s="240"/>
      <c r="Q51" s="240"/>
      <c r="R51" s="240"/>
      <c r="S51" s="240"/>
      <c r="T51" s="240"/>
      <c r="U51" s="240"/>
    </row>
    <row r="52" spans="1:21" ht="30.75" customHeight="1" x14ac:dyDescent="0.15">
      <c r="A52" s="240"/>
      <c r="B52" s="1126" t="s">
        <v>504</v>
      </c>
      <c r="C52" s="1127"/>
      <c r="D52" s="258"/>
      <c r="E52" s="1128" t="s">
        <v>505</v>
      </c>
      <c r="F52" s="1128"/>
      <c r="G52" s="1128"/>
      <c r="H52" s="1128"/>
      <c r="I52" s="1128"/>
      <c r="J52" s="1129"/>
      <c r="K52" s="255">
        <v>426</v>
      </c>
      <c r="L52" s="256">
        <v>425</v>
      </c>
      <c r="M52" s="256">
        <v>434</v>
      </c>
      <c r="N52" s="256">
        <v>439</v>
      </c>
      <c r="O52" s="257">
        <v>401</v>
      </c>
      <c r="P52" s="240"/>
      <c r="Q52" s="240"/>
      <c r="R52" s="240"/>
      <c r="S52" s="240"/>
      <c r="T52" s="240"/>
      <c r="U52" s="240"/>
    </row>
    <row r="53" spans="1:21" ht="30.75" customHeight="1" thickBot="1" x14ac:dyDescent="0.2">
      <c r="A53" s="240"/>
      <c r="B53" s="1130" t="s">
        <v>506</v>
      </c>
      <c r="C53" s="1131"/>
      <c r="D53" s="259"/>
      <c r="E53" s="1132" t="s">
        <v>507</v>
      </c>
      <c r="F53" s="1132"/>
      <c r="G53" s="1132"/>
      <c r="H53" s="1132"/>
      <c r="I53" s="1132"/>
      <c r="J53" s="1133"/>
      <c r="K53" s="260">
        <v>214</v>
      </c>
      <c r="L53" s="261">
        <v>210</v>
      </c>
      <c r="M53" s="261">
        <v>181</v>
      </c>
      <c r="N53" s="261">
        <v>145</v>
      </c>
      <c r="O53" s="262">
        <v>126</v>
      </c>
      <c r="P53" s="240"/>
      <c r="Q53" s="240"/>
      <c r="R53" s="240"/>
      <c r="S53" s="240"/>
      <c r="T53" s="240"/>
      <c r="U53" s="240"/>
    </row>
    <row r="54" spans="1:21" ht="24" customHeight="1" x14ac:dyDescent="0.15">
      <c r="A54" s="240"/>
      <c r="B54" s="263" t="s">
        <v>508</v>
      </c>
      <c r="C54" s="240"/>
      <c r="D54" s="240"/>
      <c r="E54" s="240"/>
      <c r="F54" s="240"/>
      <c r="G54" s="240"/>
      <c r="H54" s="240"/>
      <c r="I54" s="240"/>
      <c r="J54" s="240"/>
      <c r="K54" s="240"/>
      <c r="L54" s="240"/>
      <c r="M54" s="240"/>
      <c r="N54" s="240"/>
      <c r="O54" s="240"/>
      <c r="P54" s="240"/>
      <c r="Q54" s="240"/>
      <c r="R54" s="240"/>
      <c r="S54" s="240"/>
      <c r="T54" s="240"/>
      <c r="U54" s="240"/>
    </row>
    <row r="55" spans="1:21" ht="24" customHeight="1" x14ac:dyDescent="0.15">
      <c r="A55" s="240"/>
      <c r="B55" s="263" t="s">
        <v>509</v>
      </c>
      <c r="C55" s="240"/>
      <c r="D55" s="240"/>
      <c r="E55" s="240"/>
      <c r="F55" s="240"/>
      <c r="G55" s="240"/>
      <c r="H55" s="240"/>
      <c r="I55" s="240"/>
      <c r="J55" s="240"/>
      <c r="K55" s="240"/>
      <c r="L55" s="240"/>
      <c r="M55" s="240"/>
      <c r="N55" s="240"/>
      <c r="O55" s="240"/>
      <c r="P55" s="240"/>
      <c r="Q55" s="240"/>
      <c r="R55" s="240"/>
      <c r="S55" s="240"/>
      <c r="T55" s="240"/>
      <c r="U55" s="240"/>
    </row>
    <row r="56" spans="1:21" ht="24" customHeight="1" thickBot="1" x14ac:dyDescent="0.2">
      <c r="A56" s="240"/>
      <c r="B56" s="264" t="s">
        <v>510</v>
      </c>
      <c r="C56" s="265"/>
      <c r="D56" s="265"/>
      <c r="E56" s="265"/>
      <c r="F56" s="265"/>
      <c r="G56" s="265"/>
      <c r="H56" s="265"/>
      <c r="I56" s="265"/>
      <c r="J56" s="265"/>
      <c r="K56" s="266"/>
      <c r="L56" s="266"/>
      <c r="M56" s="266"/>
      <c r="N56" s="266"/>
      <c r="O56" s="267" t="s">
        <v>511</v>
      </c>
      <c r="P56" s="240"/>
      <c r="Q56" s="240"/>
      <c r="R56" s="240"/>
      <c r="S56" s="240"/>
      <c r="T56" s="240"/>
      <c r="U56" s="240"/>
    </row>
    <row r="57" spans="1:21" ht="31.5" customHeight="1" thickBot="1" x14ac:dyDescent="0.2">
      <c r="A57" s="240"/>
      <c r="B57" s="268"/>
      <c r="C57" s="269"/>
      <c r="D57" s="269"/>
      <c r="E57" s="270"/>
      <c r="F57" s="270"/>
      <c r="G57" s="270"/>
      <c r="H57" s="270"/>
      <c r="I57" s="270"/>
      <c r="J57" s="271" t="s">
        <v>478</v>
      </c>
      <c r="K57" s="272" t="s">
        <v>512</v>
      </c>
      <c r="L57" s="273" t="s">
        <v>513</v>
      </c>
      <c r="M57" s="273" t="s">
        <v>514</v>
      </c>
      <c r="N57" s="273" t="s">
        <v>515</v>
      </c>
      <c r="O57" s="274" t="s">
        <v>516</v>
      </c>
      <c r="P57" s="240"/>
      <c r="Q57" s="240"/>
      <c r="R57" s="240"/>
      <c r="S57" s="240"/>
      <c r="T57" s="240"/>
      <c r="U57" s="240"/>
    </row>
    <row r="58" spans="1:21" ht="31.5" customHeight="1" x14ac:dyDescent="0.15">
      <c r="B58" s="1134" t="s">
        <v>517</v>
      </c>
      <c r="C58" s="1135"/>
      <c r="D58" s="1140" t="s">
        <v>518</v>
      </c>
      <c r="E58" s="1141"/>
      <c r="F58" s="1141"/>
      <c r="G58" s="1141"/>
      <c r="H58" s="1141"/>
      <c r="I58" s="1141"/>
      <c r="J58" s="1142"/>
      <c r="K58" s="275"/>
      <c r="L58" s="276"/>
      <c r="M58" s="276"/>
      <c r="N58" s="276"/>
      <c r="O58" s="277"/>
    </row>
    <row r="59" spans="1:21" ht="31.5" customHeight="1" x14ac:dyDescent="0.15">
      <c r="B59" s="1136"/>
      <c r="C59" s="1137"/>
      <c r="D59" s="1143" t="s">
        <v>519</v>
      </c>
      <c r="E59" s="1144"/>
      <c r="F59" s="1144"/>
      <c r="G59" s="1144"/>
      <c r="H59" s="1144"/>
      <c r="I59" s="1144"/>
      <c r="J59" s="1145"/>
      <c r="K59" s="278"/>
      <c r="L59" s="279"/>
      <c r="M59" s="279"/>
      <c r="N59" s="279"/>
      <c r="O59" s="280"/>
    </row>
    <row r="60" spans="1:21" ht="31.5" customHeight="1" thickBot="1" x14ac:dyDescent="0.2">
      <c r="B60" s="1138"/>
      <c r="C60" s="1139"/>
      <c r="D60" s="1146" t="s">
        <v>520</v>
      </c>
      <c r="E60" s="1147"/>
      <c r="F60" s="1147"/>
      <c r="G60" s="1147"/>
      <c r="H60" s="1147"/>
      <c r="I60" s="1147"/>
      <c r="J60" s="1148"/>
      <c r="K60" s="281"/>
      <c r="L60" s="282"/>
      <c r="M60" s="282"/>
      <c r="N60" s="282"/>
      <c r="O60" s="283"/>
    </row>
    <row r="61" spans="1:21" ht="24" customHeight="1" x14ac:dyDescent="0.15">
      <c r="B61" s="284"/>
      <c r="C61" s="284"/>
      <c r="D61" s="285" t="s">
        <v>521</v>
      </c>
      <c r="E61" s="286"/>
      <c r="F61" s="286"/>
      <c r="G61" s="286"/>
      <c r="H61" s="286"/>
      <c r="I61" s="286"/>
      <c r="J61" s="286"/>
      <c r="K61" s="286"/>
      <c r="L61" s="286"/>
      <c r="M61" s="286"/>
      <c r="N61" s="286"/>
      <c r="O61" s="286"/>
    </row>
    <row r="62" spans="1:21" ht="24" customHeight="1" x14ac:dyDescent="0.15">
      <c r="B62" s="287"/>
      <c r="C62" s="287"/>
      <c r="D62" s="285" t="s">
        <v>522</v>
      </c>
      <c r="E62" s="286"/>
      <c r="F62" s="286"/>
      <c r="G62" s="286"/>
      <c r="H62" s="286"/>
      <c r="I62" s="286"/>
      <c r="J62" s="286"/>
      <c r="K62" s="286"/>
      <c r="L62" s="286"/>
      <c r="M62" s="286"/>
      <c r="N62" s="286"/>
      <c r="O62" s="286"/>
    </row>
    <row r="63" spans="1:21" ht="24" customHeight="1" x14ac:dyDescent="0.15">
      <c r="A63" s="240"/>
      <c r="B63" s="263"/>
      <c r="C63" s="240"/>
      <c r="D63" s="240"/>
      <c r="E63" s="240"/>
      <c r="F63" s="240"/>
      <c r="G63" s="240"/>
      <c r="H63" s="240"/>
      <c r="I63" s="240"/>
      <c r="J63" s="240"/>
      <c r="K63" s="240"/>
      <c r="L63" s="240"/>
      <c r="M63" s="240"/>
      <c r="N63" s="240"/>
      <c r="O63" s="240"/>
      <c r="P63" s="240"/>
      <c r="Q63" s="240"/>
      <c r="R63" s="240"/>
      <c r="S63" s="240"/>
      <c r="T63" s="240"/>
      <c r="U63" s="240"/>
    </row>
    <row r="64" spans="1:21" ht="24" customHeight="1" x14ac:dyDescent="0.15">
      <c r="A64" s="240"/>
      <c r="B64" s="263"/>
      <c r="C64" s="240"/>
      <c r="D64" s="240"/>
      <c r="E64" s="240"/>
      <c r="F64" s="240"/>
      <c r="G64" s="240"/>
      <c r="H64" s="240"/>
      <c r="I64" s="240"/>
      <c r="J64" s="240"/>
      <c r="K64" s="240"/>
      <c r="L64" s="240"/>
      <c r="M64" s="240"/>
      <c r="N64" s="240"/>
      <c r="O64" s="240"/>
      <c r="P64" s="240"/>
      <c r="Q64" s="240"/>
      <c r="R64" s="240"/>
      <c r="S64" s="240"/>
      <c r="T64" s="240"/>
      <c r="U64" s="240"/>
    </row>
  </sheetData>
  <sheetProtection algorithmName="SHA-512" hashValue="GiMO6ny4z2nChgbHr43nuGbb4XPQ8CbyTUJc0NKMHiJZiaRnqZtpgoSdt4V3lcE5DMhePhH6GSskOabCr3jwAQ==" saltValue="2/Dii7zmlDSQutq1gijhu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D30C9-51AE-47EA-874F-5721E656F2FD}">
  <sheetPr>
    <pageSetUpPr fitToPage="1"/>
  </sheetPr>
  <dimension ref="B1:M55"/>
  <sheetViews>
    <sheetView showGridLines="0" topLeftCell="G40" zoomScaleSheetLayoutView="100" workbookViewId="0"/>
  </sheetViews>
  <sheetFormatPr defaultColWidth="0" defaultRowHeight="13.5" customHeight="1" zeroHeight="1" x14ac:dyDescent="0.15"/>
  <cols>
    <col min="1" max="1" width="6.625" style="288" customWidth="1"/>
    <col min="2" max="3" width="12.625" style="288" customWidth="1"/>
    <col min="4" max="4" width="11.625" style="288" customWidth="1"/>
    <col min="5" max="8" width="10.375" style="288" customWidth="1"/>
    <col min="9" max="13" width="16.375" style="288" customWidth="1"/>
    <col min="14" max="19" width="12.625" style="288" customWidth="1"/>
    <col min="20" max="16384" width="0" style="288"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289" t="s">
        <v>494</v>
      </c>
    </row>
    <row r="40" spans="2:13" ht="27.75" customHeight="1" thickBot="1" x14ac:dyDescent="0.2">
      <c r="B40" s="290" t="s">
        <v>495</v>
      </c>
      <c r="C40" s="291"/>
      <c r="D40" s="291"/>
      <c r="E40" s="292"/>
      <c r="F40" s="292"/>
      <c r="G40" s="292"/>
      <c r="H40" s="293" t="s">
        <v>478</v>
      </c>
      <c r="I40" s="294" t="s">
        <v>3</v>
      </c>
      <c r="J40" s="295" t="s">
        <v>4</v>
      </c>
      <c r="K40" s="295" t="s">
        <v>5</v>
      </c>
      <c r="L40" s="295" t="s">
        <v>6</v>
      </c>
      <c r="M40" s="296" t="s">
        <v>7</v>
      </c>
    </row>
    <row r="41" spans="2:13" ht="27.75" customHeight="1" x14ac:dyDescent="0.15">
      <c r="B41" s="1169" t="s">
        <v>523</v>
      </c>
      <c r="C41" s="1170"/>
      <c r="D41" s="297"/>
      <c r="E41" s="1171" t="s">
        <v>524</v>
      </c>
      <c r="F41" s="1171"/>
      <c r="G41" s="1171"/>
      <c r="H41" s="1172"/>
      <c r="I41" s="298">
        <v>5748</v>
      </c>
      <c r="J41" s="299">
        <v>5596</v>
      </c>
      <c r="K41" s="299">
        <v>5527</v>
      </c>
      <c r="L41" s="299">
        <v>5370</v>
      </c>
      <c r="M41" s="300">
        <v>5289</v>
      </c>
    </row>
    <row r="42" spans="2:13" ht="27.75" customHeight="1" x14ac:dyDescent="0.15">
      <c r="B42" s="1159"/>
      <c r="C42" s="1160"/>
      <c r="D42" s="301"/>
      <c r="E42" s="1163" t="s">
        <v>525</v>
      </c>
      <c r="F42" s="1163"/>
      <c r="G42" s="1163"/>
      <c r="H42" s="1164"/>
      <c r="I42" s="302">
        <v>21</v>
      </c>
      <c r="J42" s="303">
        <v>16</v>
      </c>
      <c r="K42" s="303">
        <v>13</v>
      </c>
      <c r="L42" s="303">
        <v>10</v>
      </c>
      <c r="M42" s="304">
        <v>7</v>
      </c>
    </row>
    <row r="43" spans="2:13" ht="27.75" customHeight="1" x14ac:dyDescent="0.15">
      <c r="B43" s="1159"/>
      <c r="C43" s="1160"/>
      <c r="D43" s="301"/>
      <c r="E43" s="1163" t="s">
        <v>526</v>
      </c>
      <c r="F43" s="1163"/>
      <c r="G43" s="1163"/>
      <c r="H43" s="1164"/>
      <c r="I43" s="302">
        <v>4</v>
      </c>
      <c r="J43" s="303">
        <v>2</v>
      </c>
      <c r="K43" s="303">
        <v>2</v>
      </c>
      <c r="L43" s="303">
        <v>1</v>
      </c>
      <c r="M43" s="304">
        <v>3</v>
      </c>
    </row>
    <row r="44" spans="2:13" ht="27.75" customHeight="1" x14ac:dyDescent="0.15">
      <c r="B44" s="1159"/>
      <c r="C44" s="1160"/>
      <c r="D44" s="301"/>
      <c r="E44" s="1163" t="s">
        <v>527</v>
      </c>
      <c r="F44" s="1163"/>
      <c r="G44" s="1163"/>
      <c r="H44" s="1164"/>
      <c r="I44" s="302">
        <v>101</v>
      </c>
      <c r="J44" s="303">
        <v>89</v>
      </c>
      <c r="K44" s="303">
        <v>106</v>
      </c>
      <c r="L44" s="303">
        <v>110</v>
      </c>
      <c r="M44" s="304">
        <v>100</v>
      </c>
    </row>
    <row r="45" spans="2:13" ht="27.75" customHeight="1" x14ac:dyDescent="0.15">
      <c r="B45" s="1159"/>
      <c r="C45" s="1160"/>
      <c r="D45" s="301"/>
      <c r="E45" s="1163" t="s">
        <v>528</v>
      </c>
      <c r="F45" s="1163"/>
      <c r="G45" s="1163"/>
      <c r="H45" s="1164"/>
      <c r="I45" s="302">
        <v>543</v>
      </c>
      <c r="J45" s="303">
        <v>538</v>
      </c>
      <c r="K45" s="303">
        <v>502</v>
      </c>
      <c r="L45" s="303">
        <v>507</v>
      </c>
      <c r="M45" s="304">
        <v>513</v>
      </c>
    </row>
    <row r="46" spans="2:13" ht="27.75" customHeight="1" x14ac:dyDescent="0.15">
      <c r="B46" s="1159"/>
      <c r="C46" s="1160"/>
      <c r="D46" s="305"/>
      <c r="E46" s="1163" t="s">
        <v>529</v>
      </c>
      <c r="F46" s="1163"/>
      <c r="G46" s="1163"/>
      <c r="H46" s="1164"/>
      <c r="I46" s="302" t="s">
        <v>318</v>
      </c>
      <c r="J46" s="303" t="s">
        <v>318</v>
      </c>
      <c r="K46" s="303" t="s">
        <v>318</v>
      </c>
      <c r="L46" s="303" t="s">
        <v>318</v>
      </c>
      <c r="M46" s="304" t="s">
        <v>318</v>
      </c>
    </row>
    <row r="47" spans="2:13" ht="27.75" customHeight="1" x14ac:dyDescent="0.15">
      <c r="B47" s="1159"/>
      <c r="C47" s="1160"/>
      <c r="D47" s="306"/>
      <c r="E47" s="1173" t="s">
        <v>530</v>
      </c>
      <c r="F47" s="1174"/>
      <c r="G47" s="1174"/>
      <c r="H47" s="1175"/>
      <c r="I47" s="302" t="s">
        <v>318</v>
      </c>
      <c r="J47" s="303" t="s">
        <v>318</v>
      </c>
      <c r="K47" s="303" t="s">
        <v>318</v>
      </c>
      <c r="L47" s="303" t="s">
        <v>318</v>
      </c>
      <c r="M47" s="304" t="s">
        <v>318</v>
      </c>
    </row>
    <row r="48" spans="2:13" ht="27.75" customHeight="1" x14ac:dyDescent="0.15">
      <c r="B48" s="1159"/>
      <c r="C48" s="1160"/>
      <c r="D48" s="301"/>
      <c r="E48" s="1163" t="s">
        <v>531</v>
      </c>
      <c r="F48" s="1163"/>
      <c r="G48" s="1163"/>
      <c r="H48" s="1164"/>
      <c r="I48" s="302" t="s">
        <v>318</v>
      </c>
      <c r="J48" s="303" t="s">
        <v>318</v>
      </c>
      <c r="K48" s="303" t="s">
        <v>318</v>
      </c>
      <c r="L48" s="303" t="s">
        <v>318</v>
      </c>
      <c r="M48" s="304" t="s">
        <v>318</v>
      </c>
    </row>
    <row r="49" spans="2:13" ht="27.75" customHeight="1" x14ac:dyDescent="0.15">
      <c r="B49" s="1161"/>
      <c r="C49" s="1162"/>
      <c r="D49" s="301"/>
      <c r="E49" s="1163" t="s">
        <v>532</v>
      </c>
      <c r="F49" s="1163"/>
      <c r="G49" s="1163"/>
      <c r="H49" s="1164"/>
      <c r="I49" s="302" t="s">
        <v>318</v>
      </c>
      <c r="J49" s="303" t="s">
        <v>318</v>
      </c>
      <c r="K49" s="303" t="s">
        <v>318</v>
      </c>
      <c r="L49" s="303" t="s">
        <v>318</v>
      </c>
      <c r="M49" s="304" t="s">
        <v>318</v>
      </c>
    </row>
    <row r="50" spans="2:13" ht="27.75" customHeight="1" x14ac:dyDescent="0.15">
      <c r="B50" s="1157" t="s">
        <v>533</v>
      </c>
      <c r="C50" s="1158"/>
      <c r="D50" s="307"/>
      <c r="E50" s="1163" t="s">
        <v>534</v>
      </c>
      <c r="F50" s="1163"/>
      <c r="G50" s="1163"/>
      <c r="H50" s="1164"/>
      <c r="I50" s="302">
        <v>1630</v>
      </c>
      <c r="J50" s="303">
        <v>1553</v>
      </c>
      <c r="K50" s="303">
        <v>1601</v>
      </c>
      <c r="L50" s="303">
        <v>1802</v>
      </c>
      <c r="M50" s="304">
        <v>2068</v>
      </c>
    </row>
    <row r="51" spans="2:13" ht="27.75" customHeight="1" x14ac:dyDescent="0.15">
      <c r="B51" s="1159"/>
      <c r="C51" s="1160"/>
      <c r="D51" s="301"/>
      <c r="E51" s="1163" t="s">
        <v>535</v>
      </c>
      <c r="F51" s="1163"/>
      <c r="G51" s="1163"/>
      <c r="H51" s="1164"/>
      <c r="I51" s="302" t="s">
        <v>318</v>
      </c>
      <c r="J51" s="303" t="s">
        <v>318</v>
      </c>
      <c r="K51" s="303" t="s">
        <v>318</v>
      </c>
      <c r="L51" s="303" t="s">
        <v>318</v>
      </c>
      <c r="M51" s="304" t="s">
        <v>318</v>
      </c>
    </row>
    <row r="52" spans="2:13" ht="27.75" customHeight="1" x14ac:dyDescent="0.15">
      <c r="B52" s="1161"/>
      <c r="C52" s="1162"/>
      <c r="D52" s="301"/>
      <c r="E52" s="1163" t="s">
        <v>536</v>
      </c>
      <c r="F52" s="1163"/>
      <c r="G52" s="1163"/>
      <c r="H52" s="1164"/>
      <c r="I52" s="302">
        <v>3884</v>
      </c>
      <c r="J52" s="303">
        <v>3873</v>
      </c>
      <c r="K52" s="303">
        <v>3796</v>
      </c>
      <c r="L52" s="303">
        <v>3739</v>
      </c>
      <c r="M52" s="304">
        <v>3600</v>
      </c>
    </row>
    <row r="53" spans="2:13" ht="27.75" customHeight="1" thickBot="1" x14ac:dyDescent="0.2">
      <c r="B53" s="1165" t="s">
        <v>506</v>
      </c>
      <c r="C53" s="1166"/>
      <c r="D53" s="308"/>
      <c r="E53" s="1167" t="s">
        <v>537</v>
      </c>
      <c r="F53" s="1167"/>
      <c r="G53" s="1167"/>
      <c r="H53" s="1168"/>
      <c r="I53" s="309">
        <v>903</v>
      </c>
      <c r="J53" s="310">
        <v>816</v>
      </c>
      <c r="K53" s="310">
        <v>754</v>
      </c>
      <c r="L53" s="310">
        <v>456</v>
      </c>
      <c r="M53" s="311">
        <v>244</v>
      </c>
    </row>
    <row r="54" spans="2:13" ht="27.75" customHeight="1" x14ac:dyDescent="0.15">
      <c r="B54" s="312" t="s">
        <v>538</v>
      </c>
      <c r="C54" s="313"/>
      <c r="D54" s="313"/>
      <c r="E54" s="314"/>
      <c r="F54" s="314"/>
      <c r="G54" s="314"/>
      <c r="H54" s="314"/>
      <c r="I54" s="315"/>
      <c r="J54" s="315"/>
      <c r="K54" s="315"/>
      <c r="L54" s="315"/>
      <c r="M54" s="315"/>
    </row>
    <row r="55" spans="2:13" x14ac:dyDescent="0.15"/>
  </sheetData>
  <sheetProtection algorithmName="SHA-512" hashValue="1PSpvSCrsl47jfTBonAXKGHi1DgYWqTtAYBuntXj7e1KuxjECs+jSMSDQfecLV3KrpFTVl9yTbjX/CmzPWapLA==" saltValue="kHw2wDJ6C98imkB0aa4GJ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1565F-3DF0-4B02-8D72-ED0A6261C6E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95" customWidth="1"/>
    <col min="2" max="2" width="16.375" style="195" customWidth="1"/>
    <col min="3" max="5" width="26.25" style="195" customWidth="1"/>
    <col min="6" max="8" width="24.25" style="195" customWidth="1"/>
    <col min="9" max="14" width="26" style="195" customWidth="1"/>
    <col min="15" max="15" width="6.125" style="195" customWidth="1"/>
    <col min="16" max="16" width="9" style="195" hidden="1" customWidth="1"/>
    <col min="17" max="20" width="0" style="195" hidden="1" customWidth="1"/>
    <col min="21" max="21" width="9" style="195" hidden="1" customWidth="1"/>
    <col min="22" max="22" width="0" style="195" hidden="1" customWidth="1"/>
    <col min="23" max="23" width="9" style="195" hidden="1" customWidth="1"/>
    <col min="24" max="16384" width="0" style="195"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196"/>
      <c r="C53" s="196"/>
      <c r="D53" s="196"/>
      <c r="E53" s="196"/>
      <c r="F53" s="196"/>
      <c r="G53" s="196"/>
      <c r="H53" s="316" t="s">
        <v>539</v>
      </c>
    </row>
    <row r="54" spans="2:8" ht="29.25" customHeight="1" thickBot="1" x14ac:dyDescent="0.25">
      <c r="B54" s="317" t="s">
        <v>22</v>
      </c>
      <c r="C54" s="318"/>
      <c r="D54" s="318"/>
      <c r="E54" s="319" t="s">
        <v>478</v>
      </c>
      <c r="F54" s="320" t="s">
        <v>5</v>
      </c>
      <c r="G54" s="320" t="s">
        <v>6</v>
      </c>
      <c r="H54" s="321" t="s">
        <v>7</v>
      </c>
    </row>
    <row r="55" spans="2:8" ht="52.5" customHeight="1" x14ac:dyDescent="0.15">
      <c r="B55" s="322"/>
      <c r="C55" s="1181" t="s">
        <v>115</v>
      </c>
      <c r="D55" s="1181"/>
      <c r="E55" s="1182"/>
      <c r="F55" s="323">
        <v>1085</v>
      </c>
      <c r="G55" s="323">
        <v>1176</v>
      </c>
      <c r="H55" s="324">
        <v>1376</v>
      </c>
    </row>
    <row r="56" spans="2:8" ht="52.5" customHeight="1" x14ac:dyDescent="0.15">
      <c r="B56" s="325"/>
      <c r="C56" s="1183" t="s">
        <v>540</v>
      </c>
      <c r="D56" s="1183"/>
      <c r="E56" s="1184"/>
      <c r="F56" s="326">
        <v>49</v>
      </c>
      <c r="G56" s="326">
        <v>78</v>
      </c>
      <c r="H56" s="327">
        <v>153</v>
      </c>
    </row>
    <row r="57" spans="2:8" ht="53.25" customHeight="1" x14ac:dyDescent="0.15">
      <c r="B57" s="325"/>
      <c r="C57" s="1185" t="s">
        <v>120</v>
      </c>
      <c r="D57" s="1185"/>
      <c r="E57" s="1186"/>
      <c r="F57" s="328">
        <v>319</v>
      </c>
      <c r="G57" s="328">
        <v>415</v>
      </c>
      <c r="H57" s="329">
        <v>420</v>
      </c>
    </row>
    <row r="58" spans="2:8" ht="45.75" customHeight="1" x14ac:dyDescent="0.15">
      <c r="B58" s="330"/>
      <c r="C58" s="1176" t="s">
        <v>541</v>
      </c>
      <c r="D58" s="1177"/>
      <c r="E58" s="1178"/>
      <c r="F58" s="331">
        <v>239</v>
      </c>
      <c r="G58" s="331">
        <v>309</v>
      </c>
      <c r="H58" s="332">
        <v>309</v>
      </c>
    </row>
    <row r="59" spans="2:8" ht="45.75" customHeight="1" x14ac:dyDescent="0.15">
      <c r="B59" s="330"/>
      <c r="C59" s="1176" t="s">
        <v>542</v>
      </c>
      <c r="D59" s="1177"/>
      <c r="E59" s="1178"/>
      <c r="F59" s="331">
        <v>30</v>
      </c>
      <c r="G59" s="331">
        <v>47</v>
      </c>
      <c r="H59" s="332">
        <v>44</v>
      </c>
    </row>
    <row r="60" spans="2:8" ht="45.75" customHeight="1" x14ac:dyDescent="0.15">
      <c r="B60" s="330"/>
      <c r="C60" s="1176" t="s">
        <v>543</v>
      </c>
      <c r="D60" s="1177"/>
      <c r="E60" s="1178"/>
      <c r="F60" s="331">
        <v>32</v>
      </c>
      <c r="G60" s="331">
        <v>41</v>
      </c>
      <c r="H60" s="332">
        <v>31</v>
      </c>
    </row>
    <row r="61" spans="2:8" ht="45.75" customHeight="1" x14ac:dyDescent="0.15">
      <c r="B61" s="330"/>
      <c r="C61" s="1176" t="s">
        <v>544</v>
      </c>
      <c r="D61" s="1177"/>
      <c r="E61" s="1178"/>
      <c r="F61" s="331" t="s">
        <v>545</v>
      </c>
      <c r="G61" s="331" t="s">
        <v>318</v>
      </c>
      <c r="H61" s="332">
        <v>19</v>
      </c>
    </row>
    <row r="62" spans="2:8" ht="45.75" customHeight="1" thickBot="1" x14ac:dyDescent="0.2">
      <c r="B62" s="333"/>
      <c r="C62" s="1176" t="s">
        <v>546</v>
      </c>
      <c r="D62" s="1177"/>
      <c r="E62" s="1178"/>
      <c r="F62" s="334">
        <v>16</v>
      </c>
      <c r="G62" s="334">
        <v>16</v>
      </c>
      <c r="H62" s="335">
        <v>16</v>
      </c>
    </row>
    <row r="63" spans="2:8" ht="52.5" customHeight="1" thickBot="1" x14ac:dyDescent="0.2">
      <c r="B63" s="336"/>
      <c r="C63" s="1179" t="s">
        <v>547</v>
      </c>
      <c r="D63" s="1179"/>
      <c r="E63" s="1180"/>
      <c r="F63" s="337">
        <v>1453</v>
      </c>
      <c r="G63" s="337">
        <v>1669</v>
      </c>
      <c r="H63" s="338">
        <v>1949</v>
      </c>
    </row>
    <row r="64" spans="2:8" x14ac:dyDescent="0.15"/>
  </sheetData>
  <sheetProtection algorithmName="SHA-512" hashValue="K9qSX+9rh28pmsfgyMmz103Cjand/NAHzvVF0sIJFJTEoIr7PjqMEPgNikCwhui+a21d8lWpgVSHMlhL+Fqwnw==" saltValue="xWN0pidTbX4yZt06FMymo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DE85"/>
  <sheetViews>
    <sheetView showGridLines="0" tabSelected="1" zoomScaleNormal="100" zoomScaleSheetLayoutView="55" workbookViewId="0">
      <selection activeCell="AN43" sqref="AN43:DC47"/>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1209" t="s">
        <v>549</v>
      </c>
      <c r="AO43" s="1210"/>
      <c r="AP43" s="1210"/>
      <c r="AQ43" s="1210"/>
      <c r="AR43" s="1210"/>
      <c r="AS43" s="1210"/>
      <c r="AT43" s="1210"/>
      <c r="AU43" s="1210"/>
      <c r="AV43" s="1210"/>
      <c r="AW43" s="1210"/>
      <c r="AX43" s="1210"/>
      <c r="AY43" s="1210"/>
      <c r="AZ43" s="1210"/>
      <c r="BA43" s="1210"/>
      <c r="BB43" s="1210"/>
      <c r="BC43" s="1210"/>
      <c r="BD43" s="1210"/>
      <c r="BE43" s="1210"/>
      <c r="BF43" s="1210"/>
      <c r="BG43" s="1210"/>
      <c r="BH43" s="1210"/>
      <c r="BI43" s="1210"/>
      <c r="BJ43" s="1210"/>
      <c r="BK43" s="1210"/>
      <c r="BL43" s="1210"/>
      <c r="BM43" s="1210"/>
      <c r="BN43" s="1210"/>
      <c r="BO43" s="1210"/>
      <c r="BP43" s="1210"/>
      <c r="BQ43" s="1210"/>
      <c r="BR43" s="1210"/>
      <c r="BS43" s="1210"/>
      <c r="BT43" s="1210"/>
      <c r="BU43" s="1210"/>
      <c r="BV43" s="1210"/>
      <c r="BW43" s="1210"/>
      <c r="BX43" s="1210"/>
      <c r="BY43" s="1210"/>
      <c r="BZ43" s="1210"/>
      <c r="CA43" s="1210"/>
      <c r="CB43" s="1210"/>
      <c r="CC43" s="1210"/>
      <c r="CD43" s="1210"/>
      <c r="CE43" s="1210"/>
      <c r="CF43" s="1210"/>
      <c r="CG43" s="1210"/>
      <c r="CH43" s="1210"/>
      <c r="CI43" s="1210"/>
      <c r="CJ43" s="1210"/>
      <c r="CK43" s="1210"/>
      <c r="CL43" s="1210"/>
      <c r="CM43" s="1210"/>
      <c r="CN43" s="1210"/>
      <c r="CO43" s="1210"/>
      <c r="CP43" s="1210"/>
      <c r="CQ43" s="1210"/>
      <c r="CR43" s="1210"/>
      <c r="CS43" s="1210"/>
      <c r="CT43" s="1210"/>
      <c r="CU43" s="1210"/>
      <c r="CV43" s="1210"/>
      <c r="CW43" s="1210"/>
      <c r="CX43" s="1210"/>
      <c r="CY43" s="1210"/>
      <c r="CZ43" s="1210"/>
      <c r="DA43" s="1210"/>
      <c r="DB43" s="1210"/>
      <c r="DC43" s="1211"/>
    </row>
    <row r="44" spans="2:109" x14ac:dyDescent="0.15">
      <c r="B44" s="10"/>
      <c r="AN44" s="1212"/>
      <c r="AO44" s="1213"/>
      <c r="AP44" s="1213"/>
      <c r="AQ44" s="1213"/>
      <c r="AR44" s="1213"/>
      <c r="AS44" s="1213"/>
      <c r="AT44" s="1213"/>
      <c r="AU44" s="1213"/>
      <c r="AV44" s="1213"/>
      <c r="AW44" s="1213"/>
      <c r="AX44" s="1213"/>
      <c r="AY44" s="1213"/>
      <c r="AZ44" s="1213"/>
      <c r="BA44" s="1213"/>
      <c r="BB44" s="1213"/>
      <c r="BC44" s="1213"/>
      <c r="BD44" s="1213"/>
      <c r="BE44" s="1213"/>
      <c r="BF44" s="1213"/>
      <c r="BG44" s="1213"/>
      <c r="BH44" s="1213"/>
      <c r="BI44" s="1213"/>
      <c r="BJ44" s="1213"/>
      <c r="BK44" s="1213"/>
      <c r="BL44" s="1213"/>
      <c r="BM44" s="1213"/>
      <c r="BN44" s="1213"/>
      <c r="BO44" s="1213"/>
      <c r="BP44" s="1213"/>
      <c r="BQ44" s="1213"/>
      <c r="BR44" s="1213"/>
      <c r="BS44" s="1213"/>
      <c r="BT44" s="1213"/>
      <c r="BU44" s="1213"/>
      <c r="BV44" s="1213"/>
      <c r="BW44" s="1213"/>
      <c r="BX44" s="1213"/>
      <c r="BY44" s="1213"/>
      <c r="BZ44" s="1213"/>
      <c r="CA44" s="1213"/>
      <c r="CB44" s="1213"/>
      <c r="CC44" s="1213"/>
      <c r="CD44" s="1213"/>
      <c r="CE44" s="1213"/>
      <c r="CF44" s="1213"/>
      <c r="CG44" s="1213"/>
      <c r="CH44" s="1213"/>
      <c r="CI44" s="1213"/>
      <c r="CJ44" s="1213"/>
      <c r="CK44" s="1213"/>
      <c r="CL44" s="1213"/>
      <c r="CM44" s="1213"/>
      <c r="CN44" s="1213"/>
      <c r="CO44" s="1213"/>
      <c r="CP44" s="1213"/>
      <c r="CQ44" s="1213"/>
      <c r="CR44" s="1213"/>
      <c r="CS44" s="1213"/>
      <c r="CT44" s="1213"/>
      <c r="CU44" s="1213"/>
      <c r="CV44" s="1213"/>
      <c r="CW44" s="1213"/>
      <c r="CX44" s="1213"/>
      <c r="CY44" s="1213"/>
      <c r="CZ44" s="1213"/>
      <c r="DA44" s="1213"/>
      <c r="DB44" s="1213"/>
      <c r="DC44" s="1214"/>
    </row>
    <row r="45" spans="2:109" x14ac:dyDescent="0.15">
      <c r="B45" s="10"/>
      <c r="AN45" s="1212"/>
      <c r="AO45" s="1213"/>
      <c r="AP45" s="1213"/>
      <c r="AQ45" s="1213"/>
      <c r="AR45" s="1213"/>
      <c r="AS45" s="1213"/>
      <c r="AT45" s="1213"/>
      <c r="AU45" s="1213"/>
      <c r="AV45" s="1213"/>
      <c r="AW45" s="1213"/>
      <c r="AX45" s="1213"/>
      <c r="AY45" s="1213"/>
      <c r="AZ45" s="1213"/>
      <c r="BA45" s="1213"/>
      <c r="BB45" s="1213"/>
      <c r="BC45" s="1213"/>
      <c r="BD45" s="1213"/>
      <c r="BE45" s="1213"/>
      <c r="BF45" s="1213"/>
      <c r="BG45" s="1213"/>
      <c r="BH45" s="1213"/>
      <c r="BI45" s="1213"/>
      <c r="BJ45" s="1213"/>
      <c r="BK45" s="1213"/>
      <c r="BL45" s="1213"/>
      <c r="BM45" s="1213"/>
      <c r="BN45" s="1213"/>
      <c r="BO45" s="1213"/>
      <c r="BP45" s="1213"/>
      <c r="BQ45" s="1213"/>
      <c r="BR45" s="1213"/>
      <c r="BS45" s="1213"/>
      <c r="BT45" s="1213"/>
      <c r="BU45" s="1213"/>
      <c r="BV45" s="1213"/>
      <c r="BW45" s="1213"/>
      <c r="BX45" s="1213"/>
      <c r="BY45" s="1213"/>
      <c r="BZ45" s="1213"/>
      <c r="CA45" s="1213"/>
      <c r="CB45" s="1213"/>
      <c r="CC45" s="1213"/>
      <c r="CD45" s="1213"/>
      <c r="CE45" s="1213"/>
      <c r="CF45" s="1213"/>
      <c r="CG45" s="1213"/>
      <c r="CH45" s="1213"/>
      <c r="CI45" s="1213"/>
      <c r="CJ45" s="1213"/>
      <c r="CK45" s="1213"/>
      <c r="CL45" s="1213"/>
      <c r="CM45" s="1213"/>
      <c r="CN45" s="1213"/>
      <c r="CO45" s="1213"/>
      <c r="CP45" s="1213"/>
      <c r="CQ45" s="1213"/>
      <c r="CR45" s="1213"/>
      <c r="CS45" s="1213"/>
      <c r="CT45" s="1213"/>
      <c r="CU45" s="1213"/>
      <c r="CV45" s="1213"/>
      <c r="CW45" s="1213"/>
      <c r="CX45" s="1213"/>
      <c r="CY45" s="1213"/>
      <c r="CZ45" s="1213"/>
      <c r="DA45" s="1213"/>
      <c r="DB45" s="1213"/>
      <c r="DC45" s="1214"/>
    </row>
    <row r="46" spans="2:109" x14ac:dyDescent="0.15">
      <c r="B46" s="10"/>
      <c r="AN46" s="1212"/>
      <c r="AO46" s="1213"/>
      <c r="AP46" s="1213"/>
      <c r="AQ46" s="1213"/>
      <c r="AR46" s="1213"/>
      <c r="AS46" s="1213"/>
      <c r="AT46" s="1213"/>
      <c r="AU46" s="1213"/>
      <c r="AV46" s="1213"/>
      <c r="AW46" s="1213"/>
      <c r="AX46" s="1213"/>
      <c r="AY46" s="1213"/>
      <c r="AZ46" s="1213"/>
      <c r="BA46" s="1213"/>
      <c r="BB46" s="1213"/>
      <c r="BC46" s="1213"/>
      <c r="BD46" s="1213"/>
      <c r="BE46" s="1213"/>
      <c r="BF46" s="1213"/>
      <c r="BG46" s="1213"/>
      <c r="BH46" s="1213"/>
      <c r="BI46" s="1213"/>
      <c r="BJ46" s="1213"/>
      <c r="BK46" s="1213"/>
      <c r="BL46" s="1213"/>
      <c r="BM46" s="1213"/>
      <c r="BN46" s="1213"/>
      <c r="BO46" s="1213"/>
      <c r="BP46" s="1213"/>
      <c r="BQ46" s="1213"/>
      <c r="BR46" s="1213"/>
      <c r="BS46" s="1213"/>
      <c r="BT46" s="1213"/>
      <c r="BU46" s="1213"/>
      <c r="BV46" s="1213"/>
      <c r="BW46" s="1213"/>
      <c r="BX46" s="1213"/>
      <c r="BY46" s="1213"/>
      <c r="BZ46" s="1213"/>
      <c r="CA46" s="1213"/>
      <c r="CB46" s="1213"/>
      <c r="CC46" s="1213"/>
      <c r="CD46" s="1213"/>
      <c r="CE46" s="1213"/>
      <c r="CF46" s="1213"/>
      <c r="CG46" s="1213"/>
      <c r="CH46" s="1213"/>
      <c r="CI46" s="1213"/>
      <c r="CJ46" s="1213"/>
      <c r="CK46" s="1213"/>
      <c r="CL46" s="1213"/>
      <c r="CM46" s="1213"/>
      <c r="CN46" s="1213"/>
      <c r="CO46" s="1213"/>
      <c r="CP46" s="1213"/>
      <c r="CQ46" s="1213"/>
      <c r="CR46" s="1213"/>
      <c r="CS46" s="1213"/>
      <c r="CT46" s="1213"/>
      <c r="CU46" s="1213"/>
      <c r="CV46" s="1213"/>
      <c r="CW46" s="1213"/>
      <c r="CX46" s="1213"/>
      <c r="CY46" s="1213"/>
      <c r="CZ46" s="1213"/>
      <c r="DA46" s="1213"/>
      <c r="DB46" s="1213"/>
      <c r="DC46" s="1214"/>
    </row>
    <row r="47" spans="2:109" x14ac:dyDescent="0.15">
      <c r="B47" s="10"/>
      <c r="AN47" s="1215"/>
      <c r="AO47" s="1216"/>
      <c r="AP47" s="1216"/>
      <c r="AQ47" s="1216"/>
      <c r="AR47" s="1216"/>
      <c r="AS47" s="1216"/>
      <c r="AT47" s="1216"/>
      <c r="AU47" s="1216"/>
      <c r="AV47" s="1216"/>
      <c r="AW47" s="1216"/>
      <c r="AX47" s="1216"/>
      <c r="AY47" s="1216"/>
      <c r="AZ47" s="1216"/>
      <c r="BA47" s="1216"/>
      <c r="BB47" s="1216"/>
      <c r="BC47" s="1216"/>
      <c r="BD47" s="1216"/>
      <c r="BE47" s="1216"/>
      <c r="BF47" s="1216"/>
      <c r="BG47" s="1216"/>
      <c r="BH47" s="1216"/>
      <c r="BI47" s="1216"/>
      <c r="BJ47" s="1216"/>
      <c r="BK47" s="1216"/>
      <c r="BL47" s="1216"/>
      <c r="BM47" s="1216"/>
      <c r="BN47" s="1216"/>
      <c r="BO47" s="1216"/>
      <c r="BP47" s="1216"/>
      <c r="BQ47" s="1216"/>
      <c r="BR47" s="1216"/>
      <c r="BS47" s="1216"/>
      <c r="BT47" s="1216"/>
      <c r="BU47" s="1216"/>
      <c r="BV47" s="1216"/>
      <c r="BW47" s="1216"/>
      <c r="BX47" s="1216"/>
      <c r="BY47" s="1216"/>
      <c r="BZ47" s="1216"/>
      <c r="CA47" s="1216"/>
      <c r="CB47" s="1216"/>
      <c r="CC47" s="1216"/>
      <c r="CD47" s="1216"/>
      <c r="CE47" s="1216"/>
      <c r="CF47" s="1216"/>
      <c r="CG47" s="1216"/>
      <c r="CH47" s="1216"/>
      <c r="CI47" s="1216"/>
      <c r="CJ47" s="1216"/>
      <c r="CK47" s="1216"/>
      <c r="CL47" s="1216"/>
      <c r="CM47" s="1216"/>
      <c r="CN47" s="1216"/>
      <c r="CO47" s="1216"/>
      <c r="CP47" s="1216"/>
      <c r="CQ47" s="1216"/>
      <c r="CR47" s="1216"/>
      <c r="CS47" s="1216"/>
      <c r="CT47" s="1216"/>
      <c r="CU47" s="1216"/>
      <c r="CV47" s="1216"/>
      <c r="CW47" s="1216"/>
      <c r="CX47" s="1216"/>
      <c r="CY47" s="1216"/>
      <c r="CZ47" s="1216"/>
      <c r="DA47" s="1216"/>
      <c r="DB47" s="1216"/>
      <c r="DC47" s="1217"/>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1187"/>
      <c r="H50" s="1187"/>
      <c r="I50" s="1187"/>
      <c r="J50" s="1187"/>
      <c r="K50" s="20"/>
      <c r="L50" s="20"/>
      <c r="M50" s="21"/>
      <c r="N50" s="21"/>
      <c r="AN50" s="1188"/>
      <c r="AO50" s="1189"/>
      <c r="AP50" s="1189"/>
      <c r="AQ50" s="1189"/>
      <c r="AR50" s="1189"/>
      <c r="AS50" s="1189"/>
      <c r="AT50" s="1189"/>
      <c r="AU50" s="1189"/>
      <c r="AV50" s="1189"/>
      <c r="AW50" s="1189"/>
      <c r="AX50" s="1189"/>
      <c r="AY50" s="1189"/>
      <c r="AZ50" s="1189"/>
      <c r="BA50" s="1189"/>
      <c r="BB50" s="1189"/>
      <c r="BC50" s="1189"/>
      <c r="BD50" s="1189"/>
      <c r="BE50" s="1189"/>
      <c r="BF50" s="1189"/>
      <c r="BG50" s="1189"/>
      <c r="BH50" s="1189"/>
      <c r="BI50" s="1189"/>
      <c r="BJ50" s="1189"/>
      <c r="BK50" s="1189"/>
      <c r="BL50" s="1189"/>
      <c r="BM50" s="1189"/>
      <c r="BN50" s="1189"/>
      <c r="BO50" s="1190"/>
      <c r="BP50" s="1191" t="s">
        <v>3</v>
      </c>
      <c r="BQ50" s="1191"/>
      <c r="BR50" s="1191"/>
      <c r="BS50" s="1191"/>
      <c r="BT50" s="1191"/>
      <c r="BU50" s="1191"/>
      <c r="BV50" s="1191"/>
      <c r="BW50" s="1191"/>
      <c r="BX50" s="1191" t="s">
        <v>4</v>
      </c>
      <c r="BY50" s="1191"/>
      <c r="BZ50" s="1191"/>
      <c r="CA50" s="1191"/>
      <c r="CB50" s="1191"/>
      <c r="CC50" s="1191"/>
      <c r="CD50" s="1191"/>
      <c r="CE50" s="1191"/>
      <c r="CF50" s="1191" t="s">
        <v>5</v>
      </c>
      <c r="CG50" s="1191"/>
      <c r="CH50" s="1191"/>
      <c r="CI50" s="1191"/>
      <c r="CJ50" s="1191"/>
      <c r="CK50" s="1191"/>
      <c r="CL50" s="1191"/>
      <c r="CM50" s="1191"/>
      <c r="CN50" s="1191" t="s">
        <v>6</v>
      </c>
      <c r="CO50" s="1191"/>
      <c r="CP50" s="1191"/>
      <c r="CQ50" s="1191"/>
      <c r="CR50" s="1191"/>
      <c r="CS50" s="1191"/>
      <c r="CT50" s="1191"/>
      <c r="CU50" s="1191"/>
      <c r="CV50" s="1191" t="s">
        <v>7</v>
      </c>
      <c r="CW50" s="1191"/>
      <c r="CX50" s="1191"/>
      <c r="CY50" s="1191"/>
      <c r="CZ50" s="1191"/>
      <c r="DA50" s="1191"/>
      <c r="DB50" s="1191"/>
      <c r="DC50" s="1191"/>
    </row>
    <row r="51" spans="1:109" ht="13.5" customHeight="1" x14ac:dyDescent="0.15">
      <c r="B51" s="10"/>
      <c r="G51" s="1197"/>
      <c r="H51" s="1197"/>
      <c r="I51" s="1195"/>
      <c r="J51" s="1195"/>
      <c r="K51" s="1193"/>
      <c r="L51" s="1193"/>
      <c r="M51" s="1193"/>
      <c r="N51" s="1193"/>
      <c r="AM51" s="19"/>
      <c r="AN51" s="1194" t="s">
        <v>8</v>
      </c>
      <c r="AO51" s="1194"/>
      <c r="AP51" s="1194"/>
      <c r="AQ51" s="1194"/>
      <c r="AR51" s="1194"/>
      <c r="AS51" s="1194"/>
      <c r="AT51" s="1194"/>
      <c r="AU51" s="1194"/>
      <c r="AV51" s="1194"/>
      <c r="AW51" s="1194"/>
      <c r="AX51" s="1194"/>
      <c r="AY51" s="1194"/>
      <c r="AZ51" s="1194"/>
      <c r="BA51" s="1194"/>
      <c r="BB51" s="1194" t="s">
        <v>9</v>
      </c>
      <c r="BC51" s="1194"/>
      <c r="BD51" s="1194"/>
      <c r="BE51" s="1194"/>
      <c r="BF51" s="1194"/>
      <c r="BG51" s="1194"/>
      <c r="BH51" s="1194"/>
      <c r="BI51" s="1194"/>
      <c r="BJ51" s="1194"/>
      <c r="BK51" s="1194"/>
      <c r="BL51" s="1194"/>
      <c r="BM51" s="1194"/>
      <c r="BN51" s="1194"/>
      <c r="BO51" s="1194"/>
      <c r="BP51" s="1192">
        <v>38.299999999999997</v>
      </c>
      <c r="BQ51" s="1192"/>
      <c r="BR51" s="1192"/>
      <c r="BS51" s="1192"/>
      <c r="BT51" s="1192"/>
      <c r="BU51" s="1192"/>
      <c r="BV51" s="1192"/>
      <c r="BW51" s="1192"/>
      <c r="BX51" s="1192">
        <v>34.4</v>
      </c>
      <c r="BY51" s="1192"/>
      <c r="BZ51" s="1192"/>
      <c r="CA51" s="1192"/>
      <c r="CB51" s="1192"/>
      <c r="CC51" s="1192"/>
      <c r="CD51" s="1192"/>
      <c r="CE51" s="1192"/>
      <c r="CF51" s="1192">
        <v>30.3</v>
      </c>
      <c r="CG51" s="1192"/>
      <c r="CH51" s="1192"/>
      <c r="CI51" s="1192"/>
      <c r="CJ51" s="1192"/>
      <c r="CK51" s="1192"/>
      <c r="CL51" s="1192"/>
      <c r="CM51" s="1192"/>
      <c r="CN51" s="1192">
        <v>16.8</v>
      </c>
      <c r="CO51" s="1192"/>
      <c r="CP51" s="1192"/>
      <c r="CQ51" s="1192"/>
      <c r="CR51" s="1192"/>
      <c r="CS51" s="1192"/>
      <c r="CT51" s="1192"/>
      <c r="CU51" s="1192"/>
      <c r="CV51" s="1192">
        <v>9.1999999999999993</v>
      </c>
      <c r="CW51" s="1192"/>
      <c r="CX51" s="1192"/>
      <c r="CY51" s="1192"/>
      <c r="CZ51" s="1192"/>
      <c r="DA51" s="1192"/>
      <c r="DB51" s="1192"/>
      <c r="DC51" s="1192"/>
    </row>
    <row r="52" spans="1:109" x14ac:dyDescent="0.15">
      <c r="B52" s="10"/>
      <c r="G52" s="1197"/>
      <c r="H52" s="1197"/>
      <c r="I52" s="1195"/>
      <c r="J52" s="1195"/>
      <c r="K52" s="1193"/>
      <c r="L52" s="1193"/>
      <c r="M52" s="1193"/>
      <c r="N52" s="1193"/>
      <c r="AM52" s="19"/>
      <c r="AN52" s="1194"/>
      <c r="AO52" s="1194"/>
      <c r="AP52" s="1194"/>
      <c r="AQ52" s="1194"/>
      <c r="AR52" s="1194"/>
      <c r="AS52" s="1194"/>
      <c r="AT52" s="1194"/>
      <c r="AU52" s="1194"/>
      <c r="AV52" s="1194"/>
      <c r="AW52" s="1194"/>
      <c r="AX52" s="1194"/>
      <c r="AY52" s="1194"/>
      <c r="AZ52" s="1194"/>
      <c r="BA52" s="1194"/>
      <c r="BB52" s="1194"/>
      <c r="BC52" s="1194"/>
      <c r="BD52" s="1194"/>
      <c r="BE52" s="1194"/>
      <c r="BF52" s="1194"/>
      <c r="BG52" s="1194"/>
      <c r="BH52" s="1194"/>
      <c r="BI52" s="1194"/>
      <c r="BJ52" s="1194"/>
      <c r="BK52" s="1194"/>
      <c r="BL52" s="1194"/>
      <c r="BM52" s="1194"/>
      <c r="BN52" s="1194"/>
      <c r="BO52" s="1194"/>
      <c r="BP52" s="1192"/>
      <c r="BQ52" s="1192"/>
      <c r="BR52" s="1192"/>
      <c r="BS52" s="1192"/>
      <c r="BT52" s="1192"/>
      <c r="BU52" s="1192"/>
      <c r="BV52" s="1192"/>
      <c r="BW52" s="1192"/>
      <c r="BX52" s="1192"/>
      <c r="BY52" s="1192"/>
      <c r="BZ52" s="1192"/>
      <c r="CA52" s="1192"/>
      <c r="CB52" s="1192"/>
      <c r="CC52" s="1192"/>
      <c r="CD52" s="1192"/>
      <c r="CE52" s="1192"/>
      <c r="CF52" s="1192"/>
      <c r="CG52" s="1192"/>
      <c r="CH52" s="1192"/>
      <c r="CI52" s="1192"/>
      <c r="CJ52" s="1192"/>
      <c r="CK52" s="1192"/>
      <c r="CL52" s="1192"/>
      <c r="CM52" s="1192"/>
      <c r="CN52" s="1192"/>
      <c r="CO52" s="1192"/>
      <c r="CP52" s="1192"/>
      <c r="CQ52" s="1192"/>
      <c r="CR52" s="1192"/>
      <c r="CS52" s="1192"/>
      <c r="CT52" s="1192"/>
      <c r="CU52" s="1192"/>
      <c r="CV52" s="1192"/>
      <c r="CW52" s="1192"/>
      <c r="CX52" s="1192"/>
      <c r="CY52" s="1192"/>
      <c r="CZ52" s="1192"/>
      <c r="DA52" s="1192"/>
      <c r="DB52" s="1192"/>
      <c r="DC52" s="1192"/>
    </row>
    <row r="53" spans="1:109" x14ac:dyDescent="0.15">
      <c r="A53" s="18"/>
      <c r="B53" s="10"/>
      <c r="G53" s="1197"/>
      <c r="H53" s="1197"/>
      <c r="I53" s="1187"/>
      <c r="J53" s="1187"/>
      <c r="K53" s="1193"/>
      <c r="L53" s="1193"/>
      <c r="M53" s="1193"/>
      <c r="N53" s="1193"/>
      <c r="AM53" s="19"/>
      <c r="AN53" s="1194"/>
      <c r="AO53" s="1194"/>
      <c r="AP53" s="1194"/>
      <c r="AQ53" s="1194"/>
      <c r="AR53" s="1194"/>
      <c r="AS53" s="1194"/>
      <c r="AT53" s="1194"/>
      <c r="AU53" s="1194"/>
      <c r="AV53" s="1194"/>
      <c r="AW53" s="1194"/>
      <c r="AX53" s="1194"/>
      <c r="AY53" s="1194"/>
      <c r="AZ53" s="1194"/>
      <c r="BA53" s="1194"/>
      <c r="BB53" s="1194" t="s">
        <v>10</v>
      </c>
      <c r="BC53" s="1194"/>
      <c r="BD53" s="1194"/>
      <c r="BE53" s="1194"/>
      <c r="BF53" s="1194"/>
      <c r="BG53" s="1194"/>
      <c r="BH53" s="1194"/>
      <c r="BI53" s="1194"/>
      <c r="BJ53" s="1194"/>
      <c r="BK53" s="1194"/>
      <c r="BL53" s="1194"/>
      <c r="BM53" s="1194"/>
      <c r="BN53" s="1194"/>
      <c r="BO53" s="1194"/>
      <c r="BP53" s="1192">
        <v>63.2</v>
      </c>
      <c r="BQ53" s="1192"/>
      <c r="BR53" s="1192"/>
      <c r="BS53" s="1192"/>
      <c r="BT53" s="1192"/>
      <c r="BU53" s="1192"/>
      <c r="BV53" s="1192"/>
      <c r="BW53" s="1192"/>
      <c r="BX53" s="1192">
        <v>62.2</v>
      </c>
      <c r="BY53" s="1192"/>
      <c r="BZ53" s="1192"/>
      <c r="CA53" s="1192"/>
      <c r="CB53" s="1192"/>
      <c r="CC53" s="1192"/>
      <c r="CD53" s="1192"/>
      <c r="CE53" s="1192"/>
      <c r="CF53" s="1192">
        <v>65.8</v>
      </c>
      <c r="CG53" s="1192"/>
      <c r="CH53" s="1192"/>
      <c r="CI53" s="1192"/>
      <c r="CJ53" s="1192"/>
      <c r="CK53" s="1192"/>
      <c r="CL53" s="1192"/>
      <c r="CM53" s="1192"/>
      <c r="CN53" s="1192">
        <v>63.6</v>
      </c>
      <c r="CO53" s="1192"/>
      <c r="CP53" s="1192"/>
      <c r="CQ53" s="1192"/>
      <c r="CR53" s="1192"/>
      <c r="CS53" s="1192"/>
      <c r="CT53" s="1192"/>
      <c r="CU53" s="1192"/>
      <c r="CV53" s="1192">
        <v>69</v>
      </c>
      <c r="CW53" s="1192"/>
      <c r="CX53" s="1192"/>
      <c r="CY53" s="1192"/>
      <c r="CZ53" s="1192"/>
      <c r="DA53" s="1192"/>
      <c r="DB53" s="1192"/>
      <c r="DC53" s="1192"/>
    </row>
    <row r="54" spans="1:109" x14ac:dyDescent="0.15">
      <c r="A54" s="18"/>
      <c r="B54" s="10"/>
      <c r="G54" s="1197"/>
      <c r="H54" s="1197"/>
      <c r="I54" s="1187"/>
      <c r="J54" s="1187"/>
      <c r="K54" s="1193"/>
      <c r="L54" s="1193"/>
      <c r="M54" s="1193"/>
      <c r="N54" s="1193"/>
      <c r="AM54" s="19"/>
      <c r="AN54" s="1194"/>
      <c r="AO54" s="1194"/>
      <c r="AP54" s="1194"/>
      <c r="AQ54" s="1194"/>
      <c r="AR54" s="1194"/>
      <c r="AS54" s="1194"/>
      <c r="AT54" s="1194"/>
      <c r="AU54" s="1194"/>
      <c r="AV54" s="1194"/>
      <c r="AW54" s="1194"/>
      <c r="AX54" s="1194"/>
      <c r="AY54" s="1194"/>
      <c r="AZ54" s="1194"/>
      <c r="BA54" s="1194"/>
      <c r="BB54" s="1194"/>
      <c r="BC54" s="1194"/>
      <c r="BD54" s="1194"/>
      <c r="BE54" s="1194"/>
      <c r="BF54" s="1194"/>
      <c r="BG54" s="1194"/>
      <c r="BH54" s="1194"/>
      <c r="BI54" s="1194"/>
      <c r="BJ54" s="1194"/>
      <c r="BK54" s="1194"/>
      <c r="BL54" s="1194"/>
      <c r="BM54" s="1194"/>
      <c r="BN54" s="1194"/>
      <c r="BO54" s="1194"/>
      <c r="BP54" s="1192"/>
      <c r="BQ54" s="1192"/>
      <c r="BR54" s="1192"/>
      <c r="BS54" s="1192"/>
      <c r="BT54" s="1192"/>
      <c r="BU54" s="1192"/>
      <c r="BV54" s="1192"/>
      <c r="BW54" s="1192"/>
      <c r="BX54" s="1192"/>
      <c r="BY54" s="1192"/>
      <c r="BZ54" s="1192"/>
      <c r="CA54" s="1192"/>
      <c r="CB54" s="1192"/>
      <c r="CC54" s="1192"/>
      <c r="CD54" s="1192"/>
      <c r="CE54" s="1192"/>
      <c r="CF54" s="1192"/>
      <c r="CG54" s="1192"/>
      <c r="CH54" s="1192"/>
      <c r="CI54" s="1192"/>
      <c r="CJ54" s="1192"/>
      <c r="CK54" s="1192"/>
      <c r="CL54" s="1192"/>
      <c r="CM54" s="1192"/>
      <c r="CN54" s="1192"/>
      <c r="CO54" s="1192"/>
      <c r="CP54" s="1192"/>
      <c r="CQ54" s="1192"/>
      <c r="CR54" s="1192"/>
      <c r="CS54" s="1192"/>
      <c r="CT54" s="1192"/>
      <c r="CU54" s="1192"/>
      <c r="CV54" s="1192"/>
      <c r="CW54" s="1192"/>
      <c r="CX54" s="1192"/>
      <c r="CY54" s="1192"/>
      <c r="CZ54" s="1192"/>
      <c r="DA54" s="1192"/>
      <c r="DB54" s="1192"/>
      <c r="DC54" s="1192"/>
    </row>
    <row r="55" spans="1:109" x14ac:dyDescent="0.15">
      <c r="A55" s="18"/>
      <c r="B55" s="10"/>
      <c r="G55" s="1187"/>
      <c r="H55" s="1187"/>
      <c r="I55" s="1187"/>
      <c r="J55" s="1187"/>
      <c r="K55" s="1193"/>
      <c r="L55" s="1193"/>
      <c r="M55" s="1193"/>
      <c r="N55" s="1193"/>
      <c r="AN55" s="1191" t="s">
        <v>11</v>
      </c>
      <c r="AO55" s="1191"/>
      <c r="AP55" s="1191"/>
      <c r="AQ55" s="1191"/>
      <c r="AR55" s="1191"/>
      <c r="AS55" s="1191"/>
      <c r="AT55" s="1191"/>
      <c r="AU55" s="1191"/>
      <c r="AV55" s="1191"/>
      <c r="AW55" s="1191"/>
      <c r="AX55" s="1191"/>
      <c r="AY55" s="1191"/>
      <c r="AZ55" s="1191"/>
      <c r="BA55" s="1191"/>
      <c r="BB55" s="1194" t="s">
        <v>9</v>
      </c>
      <c r="BC55" s="1194"/>
      <c r="BD55" s="1194"/>
      <c r="BE55" s="1194"/>
      <c r="BF55" s="1194"/>
      <c r="BG55" s="1194"/>
      <c r="BH55" s="1194"/>
      <c r="BI55" s="1194"/>
      <c r="BJ55" s="1194"/>
      <c r="BK55" s="1194"/>
      <c r="BL55" s="1194"/>
      <c r="BM55" s="1194"/>
      <c r="BN55" s="1194"/>
      <c r="BO55" s="1194"/>
      <c r="BP55" s="1192">
        <v>0</v>
      </c>
      <c r="BQ55" s="1192"/>
      <c r="BR55" s="1192"/>
      <c r="BS55" s="1192"/>
      <c r="BT55" s="1192"/>
      <c r="BU55" s="1192"/>
      <c r="BV55" s="1192"/>
      <c r="BW55" s="1192"/>
      <c r="BX55" s="1192">
        <v>0</v>
      </c>
      <c r="BY55" s="1192"/>
      <c r="BZ55" s="1192"/>
      <c r="CA55" s="1192"/>
      <c r="CB55" s="1192"/>
      <c r="CC55" s="1192"/>
      <c r="CD55" s="1192"/>
      <c r="CE55" s="1192"/>
      <c r="CF55" s="1192">
        <v>0</v>
      </c>
      <c r="CG55" s="1192"/>
      <c r="CH55" s="1192"/>
      <c r="CI55" s="1192"/>
      <c r="CJ55" s="1192"/>
      <c r="CK55" s="1192"/>
      <c r="CL55" s="1192"/>
      <c r="CM55" s="1192"/>
      <c r="CN55" s="1192">
        <v>0</v>
      </c>
      <c r="CO55" s="1192"/>
      <c r="CP55" s="1192"/>
      <c r="CQ55" s="1192"/>
      <c r="CR55" s="1192"/>
      <c r="CS55" s="1192"/>
      <c r="CT55" s="1192"/>
      <c r="CU55" s="1192"/>
      <c r="CV55" s="1192">
        <v>0</v>
      </c>
      <c r="CW55" s="1192"/>
      <c r="CX55" s="1192"/>
      <c r="CY55" s="1192"/>
      <c r="CZ55" s="1192"/>
      <c r="DA55" s="1192"/>
      <c r="DB55" s="1192"/>
      <c r="DC55" s="1192"/>
    </row>
    <row r="56" spans="1:109" x14ac:dyDescent="0.15">
      <c r="A56" s="18"/>
      <c r="B56" s="10"/>
      <c r="G56" s="1187"/>
      <c r="H56" s="1187"/>
      <c r="I56" s="1187"/>
      <c r="J56" s="1187"/>
      <c r="K56" s="1193"/>
      <c r="L56" s="1193"/>
      <c r="M56" s="1193"/>
      <c r="N56" s="1193"/>
      <c r="AN56" s="1191"/>
      <c r="AO56" s="1191"/>
      <c r="AP56" s="1191"/>
      <c r="AQ56" s="1191"/>
      <c r="AR56" s="1191"/>
      <c r="AS56" s="1191"/>
      <c r="AT56" s="1191"/>
      <c r="AU56" s="1191"/>
      <c r="AV56" s="1191"/>
      <c r="AW56" s="1191"/>
      <c r="AX56" s="1191"/>
      <c r="AY56" s="1191"/>
      <c r="AZ56" s="1191"/>
      <c r="BA56" s="1191"/>
      <c r="BB56" s="1194"/>
      <c r="BC56" s="1194"/>
      <c r="BD56" s="1194"/>
      <c r="BE56" s="1194"/>
      <c r="BF56" s="1194"/>
      <c r="BG56" s="1194"/>
      <c r="BH56" s="1194"/>
      <c r="BI56" s="1194"/>
      <c r="BJ56" s="1194"/>
      <c r="BK56" s="1194"/>
      <c r="BL56" s="1194"/>
      <c r="BM56" s="1194"/>
      <c r="BN56" s="1194"/>
      <c r="BO56" s="1194"/>
      <c r="BP56" s="1192"/>
      <c r="BQ56" s="1192"/>
      <c r="BR56" s="1192"/>
      <c r="BS56" s="1192"/>
      <c r="BT56" s="1192"/>
      <c r="BU56" s="1192"/>
      <c r="BV56" s="1192"/>
      <c r="BW56" s="1192"/>
      <c r="BX56" s="1192"/>
      <c r="BY56" s="1192"/>
      <c r="BZ56" s="1192"/>
      <c r="CA56" s="1192"/>
      <c r="CB56" s="1192"/>
      <c r="CC56" s="1192"/>
      <c r="CD56" s="1192"/>
      <c r="CE56" s="1192"/>
      <c r="CF56" s="1192"/>
      <c r="CG56" s="1192"/>
      <c r="CH56" s="1192"/>
      <c r="CI56" s="1192"/>
      <c r="CJ56" s="1192"/>
      <c r="CK56" s="1192"/>
      <c r="CL56" s="1192"/>
      <c r="CM56" s="1192"/>
      <c r="CN56" s="1192"/>
      <c r="CO56" s="1192"/>
      <c r="CP56" s="1192"/>
      <c r="CQ56" s="1192"/>
      <c r="CR56" s="1192"/>
      <c r="CS56" s="1192"/>
      <c r="CT56" s="1192"/>
      <c r="CU56" s="1192"/>
      <c r="CV56" s="1192"/>
      <c r="CW56" s="1192"/>
      <c r="CX56" s="1192"/>
      <c r="CY56" s="1192"/>
      <c r="CZ56" s="1192"/>
      <c r="DA56" s="1192"/>
      <c r="DB56" s="1192"/>
      <c r="DC56" s="1192"/>
    </row>
    <row r="57" spans="1:109" s="18" customFormat="1" x14ac:dyDescent="0.15">
      <c r="B57" s="22"/>
      <c r="G57" s="1187"/>
      <c r="H57" s="1187"/>
      <c r="I57" s="1196"/>
      <c r="J57" s="1196"/>
      <c r="K57" s="1193"/>
      <c r="L57" s="1193"/>
      <c r="M57" s="1193"/>
      <c r="N57" s="1193"/>
      <c r="AM57" s="3"/>
      <c r="AN57" s="1191"/>
      <c r="AO57" s="1191"/>
      <c r="AP57" s="1191"/>
      <c r="AQ57" s="1191"/>
      <c r="AR57" s="1191"/>
      <c r="AS57" s="1191"/>
      <c r="AT57" s="1191"/>
      <c r="AU57" s="1191"/>
      <c r="AV57" s="1191"/>
      <c r="AW57" s="1191"/>
      <c r="AX57" s="1191"/>
      <c r="AY57" s="1191"/>
      <c r="AZ57" s="1191"/>
      <c r="BA57" s="1191"/>
      <c r="BB57" s="1194" t="s">
        <v>10</v>
      </c>
      <c r="BC57" s="1194"/>
      <c r="BD57" s="1194"/>
      <c r="BE57" s="1194"/>
      <c r="BF57" s="1194"/>
      <c r="BG57" s="1194"/>
      <c r="BH57" s="1194"/>
      <c r="BI57" s="1194"/>
      <c r="BJ57" s="1194"/>
      <c r="BK57" s="1194"/>
      <c r="BL57" s="1194"/>
      <c r="BM57" s="1194"/>
      <c r="BN57" s="1194"/>
      <c r="BO57" s="1194"/>
      <c r="BP57" s="1192">
        <v>60.1</v>
      </c>
      <c r="BQ57" s="1192"/>
      <c r="BR57" s="1192"/>
      <c r="BS57" s="1192"/>
      <c r="BT57" s="1192"/>
      <c r="BU57" s="1192"/>
      <c r="BV57" s="1192"/>
      <c r="BW57" s="1192"/>
      <c r="BX57" s="1192">
        <v>61.6</v>
      </c>
      <c r="BY57" s="1192"/>
      <c r="BZ57" s="1192"/>
      <c r="CA57" s="1192"/>
      <c r="CB57" s="1192"/>
      <c r="CC57" s="1192"/>
      <c r="CD57" s="1192"/>
      <c r="CE57" s="1192"/>
      <c r="CF57" s="1192">
        <v>61</v>
      </c>
      <c r="CG57" s="1192"/>
      <c r="CH57" s="1192"/>
      <c r="CI57" s="1192"/>
      <c r="CJ57" s="1192"/>
      <c r="CK57" s="1192"/>
      <c r="CL57" s="1192"/>
      <c r="CM57" s="1192"/>
      <c r="CN57" s="1192">
        <v>62.3</v>
      </c>
      <c r="CO57" s="1192"/>
      <c r="CP57" s="1192"/>
      <c r="CQ57" s="1192"/>
      <c r="CR57" s="1192"/>
      <c r="CS57" s="1192"/>
      <c r="CT57" s="1192"/>
      <c r="CU57" s="1192"/>
      <c r="CV57" s="1192">
        <v>63.7</v>
      </c>
      <c r="CW57" s="1192"/>
      <c r="CX57" s="1192"/>
      <c r="CY57" s="1192"/>
      <c r="CZ57" s="1192"/>
      <c r="DA57" s="1192"/>
      <c r="DB57" s="1192"/>
      <c r="DC57" s="1192"/>
      <c r="DD57" s="23"/>
      <c r="DE57" s="22"/>
    </row>
    <row r="58" spans="1:109" s="18" customFormat="1" x14ac:dyDescent="0.15">
      <c r="A58" s="3"/>
      <c r="B58" s="22"/>
      <c r="G58" s="1187"/>
      <c r="H58" s="1187"/>
      <c r="I58" s="1196"/>
      <c r="J58" s="1196"/>
      <c r="K58" s="1193"/>
      <c r="L58" s="1193"/>
      <c r="M58" s="1193"/>
      <c r="N58" s="1193"/>
      <c r="AM58" s="3"/>
      <c r="AN58" s="1191"/>
      <c r="AO58" s="1191"/>
      <c r="AP58" s="1191"/>
      <c r="AQ58" s="1191"/>
      <c r="AR58" s="1191"/>
      <c r="AS58" s="1191"/>
      <c r="AT58" s="1191"/>
      <c r="AU58" s="1191"/>
      <c r="AV58" s="1191"/>
      <c r="AW58" s="1191"/>
      <c r="AX58" s="1191"/>
      <c r="AY58" s="1191"/>
      <c r="AZ58" s="1191"/>
      <c r="BA58" s="1191"/>
      <c r="BB58" s="1194"/>
      <c r="BC58" s="1194"/>
      <c r="BD58" s="1194"/>
      <c r="BE58" s="1194"/>
      <c r="BF58" s="1194"/>
      <c r="BG58" s="1194"/>
      <c r="BH58" s="1194"/>
      <c r="BI58" s="1194"/>
      <c r="BJ58" s="1194"/>
      <c r="BK58" s="1194"/>
      <c r="BL58" s="1194"/>
      <c r="BM58" s="1194"/>
      <c r="BN58" s="1194"/>
      <c r="BO58" s="1194"/>
      <c r="BP58" s="1192"/>
      <c r="BQ58" s="1192"/>
      <c r="BR58" s="1192"/>
      <c r="BS58" s="1192"/>
      <c r="BT58" s="1192"/>
      <c r="BU58" s="1192"/>
      <c r="BV58" s="1192"/>
      <c r="BW58" s="1192"/>
      <c r="BX58" s="1192"/>
      <c r="BY58" s="1192"/>
      <c r="BZ58" s="1192"/>
      <c r="CA58" s="1192"/>
      <c r="CB58" s="1192"/>
      <c r="CC58" s="1192"/>
      <c r="CD58" s="1192"/>
      <c r="CE58" s="1192"/>
      <c r="CF58" s="1192"/>
      <c r="CG58" s="1192"/>
      <c r="CH58" s="1192"/>
      <c r="CI58" s="1192"/>
      <c r="CJ58" s="1192"/>
      <c r="CK58" s="1192"/>
      <c r="CL58" s="1192"/>
      <c r="CM58" s="1192"/>
      <c r="CN58" s="1192"/>
      <c r="CO58" s="1192"/>
      <c r="CP58" s="1192"/>
      <c r="CQ58" s="1192"/>
      <c r="CR58" s="1192"/>
      <c r="CS58" s="1192"/>
      <c r="CT58" s="1192"/>
      <c r="CU58" s="1192"/>
      <c r="CV58" s="1192"/>
      <c r="CW58" s="1192"/>
      <c r="CX58" s="1192"/>
      <c r="CY58" s="1192"/>
      <c r="CZ58" s="1192"/>
      <c r="DA58" s="1192"/>
      <c r="DB58" s="1192"/>
      <c r="DC58" s="1192"/>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1198" t="s">
        <v>548</v>
      </c>
      <c r="AO65" s="1199"/>
      <c r="AP65" s="1199"/>
      <c r="AQ65" s="1199"/>
      <c r="AR65" s="1199"/>
      <c r="AS65" s="1199"/>
      <c r="AT65" s="1199"/>
      <c r="AU65" s="1199"/>
      <c r="AV65" s="1199"/>
      <c r="AW65" s="1199"/>
      <c r="AX65" s="1199"/>
      <c r="AY65" s="1199"/>
      <c r="AZ65" s="1199"/>
      <c r="BA65" s="1199"/>
      <c r="BB65" s="1199"/>
      <c r="BC65" s="1199"/>
      <c r="BD65" s="1199"/>
      <c r="BE65" s="1199"/>
      <c r="BF65" s="1199"/>
      <c r="BG65" s="1199"/>
      <c r="BH65" s="1199"/>
      <c r="BI65" s="1199"/>
      <c r="BJ65" s="1199"/>
      <c r="BK65" s="1199"/>
      <c r="BL65" s="1199"/>
      <c r="BM65" s="1199"/>
      <c r="BN65" s="1199"/>
      <c r="BO65" s="1199"/>
      <c r="BP65" s="1199"/>
      <c r="BQ65" s="1199"/>
      <c r="BR65" s="1199"/>
      <c r="BS65" s="1199"/>
      <c r="BT65" s="1199"/>
      <c r="BU65" s="1199"/>
      <c r="BV65" s="1199"/>
      <c r="BW65" s="1199"/>
      <c r="BX65" s="1199"/>
      <c r="BY65" s="1199"/>
      <c r="BZ65" s="1199"/>
      <c r="CA65" s="1199"/>
      <c r="CB65" s="1199"/>
      <c r="CC65" s="1199"/>
      <c r="CD65" s="1199"/>
      <c r="CE65" s="1199"/>
      <c r="CF65" s="1199"/>
      <c r="CG65" s="1199"/>
      <c r="CH65" s="1199"/>
      <c r="CI65" s="1199"/>
      <c r="CJ65" s="1199"/>
      <c r="CK65" s="1199"/>
      <c r="CL65" s="1199"/>
      <c r="CM65" s="1199"/>
      <c r="CN65" s="1199"/>
      <c r="CO65" s="1199"/>
      <c r="CP65" s="1199"/>
      <c r="CQ65" s="1199"/>
      <c r="CR65" s="1199"/>
      <c r="CS65" s="1199"/>
      <c r="CT65" s="1199"/>
      <c r="CU65" s="1199"/>
      <c r="CV65" s="1199"/>
      <c r="CW65" s="1199"/>
      <c r="CX65" s="1199"/>
      <c r="CY65" s="1199"/>
      <c r="CZ65" s="1199"/>
      <c r="DA65" s="1199"/>
      <c r="DB65" s="1199"/>
      <c r="DC65" s="1200"/>
    </row>
    <row r="66" spans="2:107" x14ac:dyDescent="0.15">
      <c r="B66" s="10"/>
      <c r="AN66" s="1201"/>
      <c r="AO66" s="1202"/>
      <c r="AP66" s="1202"/>
      <c r="AQ66" s="1202"/>
      <c r="AR66" s="1202"/>
      <c r="AS66" s="1202"/>
      <c r="AT66" s="1202"/>
      <c r="AU66" s="1202"/>
      <c r="AV66" s="1202"/>
      <c r="AW66" s="1202"/>
      <c r="AX66" s="1202"/>
      <c r="AY66" s="1202"/>
      <c r="AZ66" s="1202"/>
      <c r="BA66" s="1202"/>
      <c r="BB66" s="1202"/>
      <c r="BC66" s="1202"/>
      <c r="BD66" s="1202"/>
      <c r="BE66" s="1202"/>
      <c r="BF66" s="1202"/>
      <c r="BG66" s="1202"/>
      <c r="BH66" s="1202"/>
      <c r="BI66" s="1202"/>
      <c r="BJ66" s="1202"/>
      <c r="BK66" s="1202"/>
      <c r="BL66" s="1202"/>
      <c r="BM66" s="1202"/>
      <c r="BN66" s="1202"/>
      <c r="BO66" s="1202"/>
      <c r="BP66" s="1202"/>
      <c r="BQ66" s="1202"/>
      <c r="BR66" s="1202"/>
      <c r="BS66" s="1202"/>
      <c r="BT66" s="1202"/>
      <c r="BU66" s="1202"/>
      <c r="BV66" s="1202"/>
      <c r="BW66" s="1202"/>
      <c r="BX66" s="1202"/>
      <c r="BY66" s="1202"/>
      <c r="BZ66" s="1202"/>
      <c r="CA66" s="1202"/>
      <c r="CB66" s="1202"/>
      <c r="CC66" s="1202"/>
      <c r="CD66" s="1202"/>
      <c r="CE66" s="1202"/>
      <c r="CF66" s="1202"/>
      <c r="CG66" s="1202"/>
      <c r="CH66" s="1202"/>
      <c r="CI66" s="1202"/>
      <c r="CJ66" s="1202"/>
      <c r="CK66" s="1202"/>
      <c r="CL66" s="1202"/>
      <c r="CM66" s="1202"/>
      <c r="CN66" s="1202"/>
      <c r="CO66" s="1202"/>
      <c r="CP66" s="1202"/>
      <c r="CQ66" s="1202"/>
      <c r="CR66" s="1202"/>
      <c r="CS66" s="1202"/>
      <c r="CT66" s="1202"/>
      <c r="CU66" s="1202"/>
      <c r="CV66" s="1202"/>
      <c r="CW66" s="1202"/>
      <c r="CX66" s="1202"/>
      <c r="CY66" s="1202"/>
      <c r="CZ66" s="1202"/>
      <c r="DA66" s="1202"/>
      <c r="DB66" s="1202"/>
      <c r="DC66" s="1203"/>
    </row>
    <row r="67" spans="2:107" x14ac:dyDescent="0.15">
      <c r="B67" s="10"/>
      <c r="AN67" s="1201"/>
      <c r="AO67" s="1202"/>
      <c r="AP67" s="1202"/>
      <c r="AQ67" s="1202"/>
      <c r="AR67" s="1202"/>
      <c r="AS67" s="1202"/>
      <c r="AT67" s="1202"/>
      <c r="AU67" s="1202"/>
      <c r="AV67" s="1202"/>
      <c r="AW67" s="1202"/>
      <c r="AX67" s="1202"/>
      <c r="AY67" s="1202"/>
      <c r="AZ67" s="1202"/>
      <c r="BA67" s="1202"/>
      <c r="BB67" s="1202"/>
      <c r="BC67" s="1202"/>
      <c r="BD67" s="1202"/>
      <c r="BE67" s="1202"/>
      <c r="BF67" s="1202"/>
      <c r="BG67" s="1202"/>
      <c r="BH67" s="1202"/>
      <c r="BI67" s="1202"/>
      <c r="BJ67" s="1202"/>
      <c r="BK67" s="1202"/>
      <c r="BL67" s="1202"/>
      <c r="BM67" s="1202"/>
      <c r="BN67" s="1202"/>
      <c r="BO67" s="1202"/>
      <c r="BP67" s="1202"/>
      <c r="BQ67" s="1202"/>
      <c r="BR67" s="1202"/>
      <c r="BS67" s="1202"/>
      <c r="BT67" s="1202"/>
      <c r="BU67" s="1202"/>
      <c r="BV67" s="1202"/>
      <c r="BW67" s="1202"/>
      <c r="BX67" s="1202"/>
      <c r="BY67" s="1202"/>
      <c r="BZ67" s="1202"/>
      <c r="CA67" s="1202"/>
      <c r="CB67" s="1202"/>
      <c r="CC67" s="1202"/>
      <c r="CD67" s="1202"/>
      <c r="CE67" s="1202"/>
      <c r="CF67" s="1202"/>
      <c r="CG67" s="1202"/>
      <c r="CH67" s="1202"/>
      <c r="CI67" s="1202"/>
      <c r="CJ67" s="1202"/>
      <c r="CK67" s="1202"/>
      <c r="CL67" s="1202"/>
      <c r="CM67" s="1202"/>
      <c r="CN67" s="1202"/>
      <c r="CO67" s="1202"/>
      <c r="CP67" s="1202"/>
      <c r="CQ67" s="1202"/>
      <c r="CR67" s="1202"/>
      <c r="CS67" s="1202"/>
      <c r="CT67" s="1202"/>
      <c r="CU67" s="1202"/>
      <c r="CV67" s="1202"/>
      <c r="CW67" s="1202"/>
      <c r="CX67" s="1202"/>
      <c r="CY67" s="1202"/>
      <c r="CZ67" s="1202"/>
      <c r="DA67" s="1202"/>
      <c r="DB67" s="1202"/>
      <c r="DC67" s="1203"/>
    </row>
    <row r="68" spans="2:107" x14ac:dyDescent="0.15">
      <c r="B68" s="10"/>
      <c r="AN68" s="1201"/>
      <c r="AO68" s="1202"/>
      <c r="AP68" s="1202"/>
      <c r="AQ68" s="1202"/>
      <c r="AR68" s="1202"/>
      <c r="AS68" s="1202"/>
      <c r="AT68" s="1202"/>
      <c r="AU68" s="1202"/>
      <c r="AV68" s="1202"/>
      <c r="AW68" s="1202"/>
      <c r="AX68" s="1202"/>
      <c r="AY68" s="1202"/>
      <c r="AZ68" s="1202"/>
      <c r="BA68" s="1202"/>
      <c r="BB68" s="1202"/>
      <c r="BC68" s="1202"/>
      <c r="BD68" s="1202"/>
      <c r="BE68" s="1202"/>
      <c r="BF68" s="1202"/>
      <c r="BG68" s="1202"/>
      <c r="BH68" s="1202"/>
      <c r="BI68" s="1202"/>
      <c r="BJ68" s="1202"/>
      <c r="BK68" s="1202"/>
      <c r="BL68" s="1202"/>
      <c r="BM68" s="1202"/>
      <c r="BN68" s="1202"/>
      <c r="BO68" s="1202"/>
      <c r="BP68" s="1202"/>
      <c r="BQ68" s="1202"/>
      <c r="BR68" s="1202"/>
      <c r="BS68" s="1202"/>
      <c r="BT68" s="1202"/>
      <c r="BU68" s="1202"/>
      <c r="BV68" s="1202"/>
      <c r="BW68" s="1202"/>
      <c r="BX68" s="1202"/>
      <c r="BY68" s="1202"/>
      <c r="BZ68" s="1202"/>
      <c r="CA68" s="1202"/>
      <c r="CB68" s="1202"/>
      <c r="CC68" s="1202"/>
      <c r="CD68" s="1202"/>
      <c r="CE68" s="1202"/>
      <c r="CF68" s="1202"/>
      <c r="CG68" s="1202"/>
      <c r="CH68" s="1202"/>
      <c r="CI68" s="1202"/>
      <c r="CJ68" s="1202"/>
      <c r="CK68" s="1202"/>
      <c r="CL68" s="1202"/>
      <c r="CM68" s="1202"/>
      <c r="CN68" s="1202"/>
      <c r="CO68" s="1202"/>
      <c r="CP68" s="1202"/>
      <c r="CQ68" s="1202"/>
      <c r="CR68" s="1202"/>
      <c r="CS68" s="1202"/>
      <c r="CT68" s="1202"/>
      <c r="CU68" s="1202"/>
      <c r="CV68" s="1202"/>
      <c r="CW68" s="1202"/>
      <c r="CX68" s="1202"/>
      <c r="CY68" s="1202"/>
      <c r="CZ68" s="1202"/>
      <c r="DA68" s="1202"/>
      <c r="DB68" s="1202"/>
      <c r="DC68" s="1203"/>
    </row>
    <row r="69" spans="2:107" x14ac:dyDescent="0.15">
      <c r="B69" s="10"/>
      <c r="AN69" s="1204"/>
      <c r="AO69" s="1205"/>
      <c r="AP69" s="1205"/>
      <c r="AQ69" s="1205"/>
      <c r="AR69" s="1205"/>
      <c r="AS69" s="1205"/>
      <c r="AT69" s="1205"/>
      <c r="AU69" s="1205"/>
      <c r="AV69" s="1205"/>
      <c r="AW69" s="1205"/>
      <c r="AX69" s="1205"/>
      <c r="AY69" s="1205"/>
      <c r="AZ69" s="1205"/>
      <c r="BA69" s="1205"/>
      <c r="BB69" s="1205"/>
      <c r="BC69" s="1205"/>
      <c r="BD69" s="1205"/>
      <c r="BE69" s="1205"/>
      <c r="BF69" s="1205"/>
      <c r="BG69" s="1205"/>
      <c r="BH69" s="1205"/>
      <c r="BI69" s="1205"/>
      <c r="BJ69" s="1205"/>
      <c r="BK69" s="1205"/>
      <c r="BL69" s="1205"/>
      <c r="BM69" s="1205"/>
      <c r="BN69" s="1205"/>
      <c r="BO69" s="1205"/>
      <c r="BP69" s="1205"/>
      <c r="BQ69" s="1205"/>
      <c r="BR69" s="1205"/>
      <c r="BS69" s="1205"/>
      <c r="BT69" s="1205"/>
      <c r="BU69" s="1205"/>
      <c r="BV69" s="1205"/>
      <c r="BW69" s="1205"/>
      <c r="BX69" s="1205"/>
      <c r="BY69" s="1205"/>
      <c r="BZ69" s="1205"/>
      <c r="CA69" s="1205"/>
      <c r="CB69" s="1205"/>
      <c r="CC69" s="1205"/>
      <c r="CD69" s="1205"/>
      <c r="CE69" s="1205"/>
      <c r="CF69" s="1205"/>
      <c r="CG69" s="1205"/>
      <c r="CH69" s="1205"/>
      <c r="CI69" s="1205"/>
      <c r="CJ69" s="1205"/>
      <c r="CK69" s="1205"/>
      <c r="CL69" s="1205"/>
      <c r="CM69" s="1205"/>
      <c r="CN69" s="1205"/>
      <c r="CO69" s="1205"/>
      <c r="CP69" s="1205"/>
      <c r="CQ69" s="1205"/>
      <c r="CR69" s="1205"/>
      <c r="CS69" s="1205"/>
      <c r="CT69" s="1205"/>
      <c r="CU69" s="1205"/>
      <c r="CV69" s="1205"/>
      <c r="CW69" s="1205"/>
      <c r="CX69" s="1205"/>
      <c r="CY69" s="1205"/>
      <c r="CZ69" s="1205"/>
      <c r="DA69" s="1205"/>
      <c r="DB69" s="1205"/>
      <c r="DC69" s="1206"/>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1187"/>
      <c r="H72" s="1187"/>
      <c r="I72" s="1187"/>
      <c r="J72" s="1187"/>
      <c r="K72" s="20"/>
      <c r="L72" s="20"/>
      <c r="M72" s="21"/>
      <c r="N72" s="21"/>
      <c r="AN72" s="1188"/>
      <c r="AO72" s="1189"/>
      <c r="AP72" s="1189"/>
      <c r="AQ72" s="1189"/>
      <c r="AR72" s="1189"/>
      <c r="AS72" s="1189"/>
      <c r="AT72" s="1189"/>
      <c r="AU72" s="1189"/>
      <c r="AV72" s="1189"/>
      <c r="AW72" s="1189"/>
      <c r="AX72" s="1189"/>
      <c r="AY72" s="1189"/>
      <c r="AZ72" s="1189"/>
      <c r="BA72" s="1189"/>
      <c r="BB72" s="1189"/>
      <c r="BC72" s="1189"/>
      <c r="BD72" s="1189"/>
      <c r="BE72" s="1189"/>
      <c r="BF72" s="1189"/>
      <c r="BG72" s="1189"/>
      <c r="BH72" s="1189"/>
      <c r="BI72" s="1189"/>
      <c r="BJ72" s="1189"/>
      <c r="BK72" s="1189"/>
      <c r="BL72" s="1189"/>
      <c r="BM72" s="1189"/>
      <c r="BN72" s="1189"/>
      <c r="BO72" s="1190"/>
      <c r="BP72" s="1191" t="s">
        <v>3</v>
      </c>
      <c r="BQ72" s="1191"/>
      <c r="BR72" s="1191"/>
      <c r="BS72" s="1191"/>
      <c r="BT72" s="1191"/>
      <c r="BU72" s="1191"/>
      <c r="BV72" s="1191"/>
      <c r="BW72" s="1191"/>
      <c r="BX72" s="1191" t="s">
        <v>4</v>
      </c>
      <c r="BY72" s="1191"/>
      <c r="BZ72" s="1191"/>
      <c r="CA72" s="1191"/>
      <c r="CB72" s="1191"/>
      <c r="CC72" s="1191"/>
      <c r="CD72" s="1191"/>
      <c r="CE72" s="1191"/>
      <c r="CF72" s="1191" t="s">
        <v>5</v>
      </c>
      <c r="CG72" s="1191"/>
      <c r="CH72" s="1191"/>
      <c r="CI72" s="1191"/>
      <c r="CJ72" s="1191"/>
      <c r="CK72" s="1191"/>
      <c r="CL72" s="1191"/>
      <c r="CM72" s="1191"/>
      <c r="CN72" s="1191" t="s">
        <v>6</v>
      </c>
      <c r="CO72" s="1191"/>
      <c r="CP72" s="1191"/>
      <c r="CQ72" s="1191"/>
      <c r="CR72" s="1191"/>
      <c r="CS72" s="1191"/>
      <c r="CT72" s="1191"/>
      <c r="CU72" s="1191"/>
      <c r="CV72" s="1191" t="s">
        <v>7</v>
      </c>
      <c r="CW72" s="1191"/>
      <c r="CX72" s="1191"/>
      <c r="CY72" s="1191"/>
      <c r="CZ72" s="1191"/>
      <c r="DA72" s="1191"/>
      <c r="DB72" s="1191"/>
      <c r="DC72" s="1191"/>
    </row>
    <row r="73" spans="2:107" x14ac:dyDescent="0.15">
      <c r="B73" s="10"/>
      <c r="G73" s="1197"/>
      <c r="H73" s="1197"/>
      <c r="I73" s="1197"/>
      <c r="J73" s="1197"/>
      <c r="K73" s="1207"/>
      <c r="L73" s="1207"/>
      <c r="M73" s="1207"/>
      <c r="N73" s="1207"/>
      <c r="AM73" s="19"/>
      <c r="AN73" s="1194" t="s">
        <v>8</v>
      </c>
      <c r="AO73" s="1194"/>
      <c r="AP73" s="1194"/>
      <c r="AQ73" s="1194"/>
      <c r="AR73" s="1194"/>
      <c r="AS73" s="1194"/>
      <c r="AT73" s="1194"/>
      <c r="AU73" s="1194"/>
      <c r="AV73" s="1194"/>
      <c r="AW73" s="1194"/>
      <c r="AX73" s="1194"/>
      <c r="AY73" s="1194"/>
      <c r="AZ73" s="1194"/>
      <c r="BA73" s="1194"/>
      <c r="BB73" s="1194" t="s">
        <v>9</v>
      </c>
      <c r="BC73" s="1194"/>
      <c r="BD73" s="1194"/>
      <c r="BE73" s="1194"/>
      <c r="BF73" s="1194"/>
      <c r="BG73" s="1194"/>
      <c r="BH73" s="1194"/>
      <c r="BI73" s="1194"/>
      <c r="BJ73" s="1194"/>
      <c r="BK73" s="1194"/>
      <c r="BL73" s="1194"/>
      <c r="BM73" s="1194"/>
      <c r="BN73" s="1194"/>
      <c r="BO73" s="1194"/>
      <c r="BP73" s="1192">
        <v>38.299999999999997</v>
      </c>
      <c r="BQ73" s="1192"/>
      <c r="BR73" s="1192"/>
      <c r="BS73" s="1192"/>
      <c r="BT73" s="1192"/>
      <c r="BU73" s="1192"/>
      <c r="BV73" s="1192"/>
      <c r="BW73" s="1192"/>
      <c r="BX73" s="1192">
        <v>34.4</v>
      </c>
      <c r="BY73" s="1192"/>
      <c r="BZ73" s="1192"/>
      <c r="CA73" s="1192"/>
      <c r="CB73" s="1192"/>
      <c r="CC73" s="1192"/>
      <c r="CD73" s="1192"/>
      <c r="CE73" s="1192"/>
      <c r="CF73" s="1192">
        <v>30.3</v>
      </c>
      <c r="CG73" s="1192"/>
      <c r="CH73" s="1192"/>
      <c r="CI73" s="1192"/>
      <c r="CJ73" s="1192"/>
      <c r="CK73" s="1192"/>
      <c r="CL73" s="1192"/>
      <c r="CM73" s="1192"/>
      <c r="CN73" s="1192">
        <v>16.8</v>
      </c>
      <c r="CO73" s="1192"/>
      <c r="CP73" s="1192"/>
      <c r="CQ73" s="1192"/>
      <c r="CR73" s="1192"/>
      <c r="CS73" s="1192"/>
      <c r="CT73" s="1192"/>
      <c r="CU73" s="1192"/>
      <c r="CV73" s="1192">
        <v>9.1999999999999993</v>
      </c>
      <c r="CW73" s="1192"/>
      <c r="CX73" s="1192"/>
      <c r="CY73" s="1192"/>
      <c r="CZ73" s="1192"/>
      <c r="DA73" s="1192"/>
      <c r="DB73" s="1192"/>
      <c r="DC73" s="1192"/>
    </row>
    <row r="74" spans="2:107" x14ac:dyDescent="0.15">
      <c r="B74" s="10"/>
      <c r="G74" s="1197"/>
      <c r="H74" s="1197"/>
      <c r="I74" s="1197"/>
      <c r="J74" s="1197"/>
      <c r="K74" s="1207"/>
      <c r="L74" s="1207"/>
      <c r="M74" s="1207"/>
      <c r="N74" s="1207"/>
      <c r="AM74" s="19"/>
      <c r="AN74" s="1194"/>
      <c r="AO74" s="1194"/>
      <c r="AP74" s="1194"/>
      <c r="AQ74" s="1194"/>
      <c r="AR74" s="1194"/>
      <c r="AS74" s="1194"/>
      <c r="AT74" s="1194"/>
      <c r="AU74" s="1194"/>
      <c r="AV74" s="1194"/>
      <c r="AW74" s="1194"/>
      <c r="AX74" s="1194"/>
      <c r="AY74" s="1194"/>
      <c r="AZ74" s="1194"/>
      <c r="BA74" s="1194"/>
      <c r="BB74" s="1194"/>
      <c r="BC74" s="1194"/>
      <c r="BD74" s="1194"/>
      <c r="BE74" s="1194"/>
      <c r="BF74" s="1194"/>
      <c r="BG74" s="1194"/>
      <c r="BH74" s="1194"/>
      <c r="BI74" s="1194"/>
      <c r="BJ74" s="1194"/>
      <c r="BK74" s="1194"/>
      <c r="BL74" s="1194"/>
      <c r="BM74" s="1194"/>
      <c r="BN74" s="1194"/>
      <c r="BO74" s="1194"/>
      <c r="BP74" s="1192"/>
      <c r="BQ74" s="1192"/>
      <c r="BR74" s="1192"/>
      <c r="BS74" s="1192"/>
      <c r="BT74" s="1192"/>
      <c r="BU74" s="1192"/>
      <c r="BV74" s="1192"/>
      <c r="BW74" s="1192"/>
      <c r="BX74" s="1192"/>
      <c r="BY74" s="1192"/>
      <c r="BZ74" s="1192"/>
      <c r="CA74" s="1192"/>
      <c r="CB74" s="1192"/>
      <c r="CC74" s="1192"/>
      <c r="CD74" s="1192"/>
      <c r="CE74" s="1192"/>
      <c r="CF74" s="1192"/>
      <c r="CG74" s="1192"/>
      <c r="CH74" s="1192"/>
      <c r="CI74" s="1192"/>
      <c r="CJ74" s="1192"/>
      <c r="CK74" s="1192"/>
      <c r="CL74" s="1192"/>
      <c r="CM74" s="1192"/>
      <c r="CN74" s="1192"/>
      <c r="CO74" s="1192"/>
      <c r="CP74" s="1192"/>
      <c r="CQ74" s="1192"/>
      <c r="CR74" s="1192"/>
      <c r="CS74" s="1192"/>
      <c r="CT74" s="1192"/>
      <c r="CU74" s="1192"/>
      <c r="CV74" s="1192"/>
      <c r="CW74" s="1192"/>
      <c r="CX74" s="1192"/>
      <c r="CY74" s="1192"/>
      <c r="CZ74" s="1192"/>
      <c r="DA74" s="1192"/>
      <c r="DB74" s="1192"/>
      <c r="DC74" s="1192"/>
    </row>
    <row r="75" spans="2:107" x14ac:dyDescent="0.15">
      <c r="B75" s="10"/>
      <c r="G75" s="1197"/>
      <c r="H75" s="1197"/>
      <c r="I75" s="1187"/>
      <c r="J75" s="1187"/>
      <c r="K75" s="1193"/>
      <c r="L75" s="1193"/>
      <c r="M75" s="1193"/>
      <c r="N75" s="1193"/>
      <c r="AM75" s="19"/>
      <c r="AN75" s="1194"/>
      <c r="AO75" s="1194"/>
      <c r="AP75" s="1194"/>
      <c r="AQ75" s="1194"/>
      <c r="AR75" s="1194"/>
      <c r="AS75" s="1194"/>
      <c r="AT75" s="1194"/>
      <c r="AU75" s="1194"/>
      <c r="AV75" s="1194"/>
      <c r="AW75" s="1194"/>
      <c r="AX75" s="1194"/>
      <c r="AY75" s="1194"/>
      <c r="AZ75" s="1194"/>
      <c r="BA75" s="1194"/>
      <c r="BB75" s="1194" t="s">
        <v>13</v>
      </c>
      <c r="BC75" s="1194"/>
      <c r="BD75" s="1194"/>
      <c r="BE75" s="1194"/>
      <c r="BF75" s="1194"/>
      <c r="BG75" s="1194"/>
      <c r="BH75" s="1194"/>
      <c r="BI75" s="1194"/>
      <c r="BJ75" s="1194"/>
      <c r="BK75" s="1194"/>
      <c r="BL75" s="1194"/>
      <c r="BM75" s="1194"/>
      <c r="BN75" s="1194"/>
      <c r="BO75" s="1194"/>
      <c r="BP75" s="1192">
        <v>9.1</v>
      </c>
      <c r="BQ75" s="1192"/>
      <c r="BR75" s="1192"/>
      <c r="BS75" s="1192"/>
      <c r="BT75" s="1192"/>
      <c r="BU75" s="1192"/>
      <c r="BV75" s="1192"/>
      <c r="BW75" s="1192"/>
      <c r="BX75" s="1192">
        <v>9.1</v>
      </c>
      <c r="BY75" s="1192"/>
      <c r="BZ75" s="1192"/>
      <c r="CA75" s="1192"/>
      <c r="CB75" s="1192"/>
      <c r="CC75" s="1192"/>
      <c r="CD75" s="1192"/>
      <c r="CE75" s="1192"/>
      <c r="CF75" s="1192">
        <v>8.4</v>
      </c>
      <c r="CG75" s="1192"/>
      <c r="CH75" s="1192"/>
      <c r="CI75" s="1192"/>
      <c r="CJ75" s="1192"/>
      <c r="CK75" s="1192"/>
      <c r="CL75" s="1192"/>
      <c r="CM75" s="1192"/>
      <c r="CN75" s="1192">
        <v>7.1</v>
      </c>
      <c r="CO75" s="1192"/>
      <c r="CP75" s="1192"/>
      <c r="CQ75" s="1192"/>
      <c r="CR75" s="1192"/>
      <c r="CS75" s="1192"/>
      <c r="CT75" s="1192"/>
      <c r="CU75" s="1192"/>
      <c r="CV75" s="1192">
        <v>5.8</v>
      </c>
      <c r="CW75" s="1192"/>
      <c r="CX75" s="1192"/>
      <c r="CY75" s="1192"/>
      <c r="CZ75" s="1192"/>
      <c r="DA75" s="1192"/>
      <c r="DB75" s="1192"/>
      <c r="DC75" s="1192"/>
    </row>
    <row r="76" spans="2:107" x14ac:dyDescent="0.15">
      <c r="B76" s="10"/>
      <c r="G76" s="1197"/>
      <c r="H76" s="1197"/>
      <c r="I76" s="1187"/>
      <c r="J76" s="1187"/>
      <c r="K76" s="1193"/>
      <c r="L76" s="1193"/>
      <c r="M76" s="1193"/>
      <c r="N76" s="1193"/>
      <c r="AM76" s="19"/>
      <c r="AN76" s="1194"/>
      <c r="AO76" s="1194"/>
      <c r="AP76" s="1194"/>
      <c r="AQ76" s="1194"/>
      <c r="AR76" s="1194"/>
      <c r="AS76" s="1194"/>
      <c r="AT76" s="1194"/>
      <c r="AU76" s="1194"/>
      <c r="AV76" s="1194"/>
      <c r="AW76" s="1194"/>
      <c r="AX76" s="1194"/>
      <c r="AY76" s="1194"/>
      <c r="AZ76" s="1194"/>
      <c r="BA76" s="1194"/>
      <c r="BB76" s="1194"/>
      <c r="BC76" s="1194"/>
      <c r="BD76" s="1194"/>
      <c r="BE76" s="1194"/>
      <c r="BF76" s="1194"/>
      <c r="BG76" s="1194"/>
      <c r="BH76" s="1194"/>
      <c r="BI76" s="1194"/>
      <c r="BJ76" s="1194"/>
      <c r="BK76" s="1194"/>
      <c r="BL76" s="1194"/>
      <c r="BM76" s="1194"/>
      <c r="BN76" s="1194"/>
      <c r="BO76" s="1194"/>
      <c r="BP76" s="1192"/>
      <c r="BQ76" s="1192"/>
      <c r="BR76" s="1192"/>
      <c r="BS76" s="1192"/>
      <c r="BT76" s="1192"/>
      <c r="BU76" s="1192"/>
      <c r="BV76" s="1192"/>
      <c r="BW76" s="1192"/>
      <c r="BX76" s="1192"/>
      <c r="BY76" s="1192"/>
      <c r="BZ76" s="1192"/>
      <c r="CA76" s="1192"/>
      <c r="CB76" s="1192"/>
      <c r="CC76" s="1192"/>
      <c r="CD76" s="1192"/>
      <c r="CE76" s="1192"/>
      <c r="CF76" s="1192"/>
      <c r="CG76" s="1192"/>
      <c r="CH76" s="1192"/>
      <c r="CI76" s="1192"/>
      <c r="CJ76" s="1192"/>
      <c r="CK76" s="1192"/>
      <c r="CL76" s="1192"/>
      <c r="CM76" s="1192"/>
      <c r="CN76" s="1192"/>
      <c r="CO76" s="1192"/>
      <c r="CP76" s="1192"/>
      <c r="CQ76" s="1192"/>
      <c r="CR76" s="1192"/>
      <c r="CS76" s="1192"/>
      <c r="CT76" s="1192"/>
      <c r="CU76" s="1192"/>
      <c r="CV76" s="1192"/>
      <c r="CW76" s="1192"/>
      <c r="CX76" s="1192"/>
      <c r="CY76" s="1192"/>
      <c r="CZ76" s="1192"/>
      <c r="DA76" s="1192"/>
      <c r="DB76" s="1192"/>
      <c r="DC76" s="1192"/>
    </row>
    <row r="77" spans="2:107" x14ac:dyDescent="0.15">
      <c r="B77" s="10"/>
      <c r="G77" s="1187"/>
      <c r="H77" s="1187"/>
      <c r="I77" s="1187"/>
      <c r="J77" s="1187"/>
      <c r="K77" s="1207"/>
      <c r="L77" s="1207"/>
      <c r="M77" s="1207"/>
      <c r="N77" s="1207"/>
      <c r="AN77" s="1191" t="s">
        <v>11</v>
      </c>
      <c r="AO77" s="1191"/>
      <c r="AP77" s="1191"/>
      <c r="AQ77" s="1191"/>
      <c r="AR77" s="1191"/>
      <c r="AS77" s="1191"/>
      <c r="AT77" s="1191"/>
      <c r="AU77" s="1191"/>
      <c r="AV77" s="1191"/>
      <c r="AW77" s="1191"/>
      <c r="AX77" s="1191"/>
      <c r="AY77" s="1191"/>
      <c r="AZ77" s="1191"/>
      <c r="BA77" s="1191"/>
      <c r="BB77" s="1194" t="s">
        <v>9</v>
      </c>
      <c r="BC77" s="1194"/>
      <c r="BD77" s="1194"/>
      <c r="BE77" s="1194"/>
      <c r="BF77" s="1194"/>
      <c r="BG77" s="1194"/>
      <c r="BH77" s="1194"/>
      <c r="BI77" s="1194"/>
      <c r="BJ77" s="1194"/>
      <c r="BK77" s="1194"/>
      <c r="BL77" s="1194"/>
      <c r="BM77" s="1194"/>
      <c r="BN77" s="1194"/>
      <c r="BO77" s="1194"/>
      <c r="BP77" s="1192">
        <v>0</v>
      </c>
      <c r="BQ77" s="1192"/>
      <c r="BR77" s="1192"/>
      <c r="BS77" s="1192"/>
      <c r="BT77" s="1192"/>
      <c r="BU77" s="1192"/>
      <c r="BV77" s="1192"/>
      <c r="BW77" s="1192"/>
      <c r="BX77" s="1192">
        <v>0</v>
      </c>
      <c r="BY77" s="1192"/>
      <c r="BZ77" s="1192"/>
      <c r="CA77" s="1192"/>
      <c r="CB77" s="1192"/>
      <c r="CC77" s="1192"/>
      <c r="CD77" s="1192"/>
      <c r="CE77" s="1192"/>
      <c r="CF77" s="1192">
        <v>0</v>
      </c>
      <c r="CG77" s="1192"/>
      <c r="CH77" s="1192"/>
      <c r="CI77" s="1192"/>
      <c r="CJ77" s="1192"/>
      <c r="CK77" s="1192"/>
      <c r="CL77" s="1192"/>
      <c r="CM77" s="1192"/>
      <c r="CN77" s="1192">
        <v>0</v>
      </c>
      <c r="CO77" s="1192"/>
      <c r="CP77" s="1192"/>
      <c r="CQ77" s="1192"/>
      <c r="CR77" s="1192"/>
      <c r="CS77" s="1192"/>
      <c r="CT77" s="1192"/>
      <c r="CU77" s="1192"/>
      <c r="CV77" s="1192">
        <v>0</v>
      </c>
      <c r="CW77" s="1192"/>
      <c r="CX77" s="1192"/>
      <c r="CY77" s="1192"/>
      <c r="CZ77" s="1192"/>
      <c r="DA77" s="1192"/>
      <c r="DB77" s="1192"/>
      <c r="DC77" s="1192"/>
    </row>
    <row r="78" spans="2:107" x14ac:dyDescent="0.15">
      <c r="B78" s="10"/>
      <c r="G78" s="1187"/>
      <c r="H78" s="1187"/>
      <c r="I78" s="1187"/>
      <c r="J78" s="1187"/>
      <c r="K78" s="1207"/>
      <c r="L78" s="1207"/>
      <c r="M78" s="1207"/>
      <c r="N78" s="1207"/>
      <c r="AN78" s="1191"/>
      <c r="AO78" s="1191"/>
      <c r="AP78" s="1191"/>
      <c r="AQ78" s="1191"/>
      <c r="AR78" s="1191"/>
      <c r="AS78" s="1191"/>
      <c r="AT78" s="1191"/>
      <c r="AU78" s="1191"/>
      <c r="AV78" s="1191"/>
      <c r="AW78" s="1191"/>
      <c r="AX78" s="1191"/>
      <c r="AY78" s="1191"/>
      <c r="AZ78" s="1191"/>
      <c r="BA78" s="1191"/>
      <c r="BB78" s="1194"/>
      <c r="BC78" s="1194"/>
      <c r="BD78" s="1194"/>
      <c r="BE78" s="1194"/>
      <c r="BF78" s="1194"/>
      <c r="BG78" s="1194"/>
      <c r="BH78" s="1194"/>
      <c r="BI78" s="1194"/>
      <c r="BJ78" s="1194"/>
      <c r="BK78" s="1194"/>
      <c r="BL78" s="1194"/>
      <c r="BM78" s="1194"/>
      <c r="BN78" s="1194"/>
      <c r="BO78" s="1194"/>
      <c r="BP78" s="1192"/>
      <c r="BQ78" s="1192"/>
      <c r="BR78" s="1192"/>
      <c r="BS78" s="1192"/>
      <c r="BT78" s="1192"/>
      <c r="BU78" s="1192"/>
      <c r="BV78" s="1192"/>
      <c r="BW78" s="1192"/>
      <c r="BX78" s="1192"/>
      <c r="BY78" s="1192"/>
      <c r="BZ78" s="1192"/>
      <c r="CA78" s="1192"/>
      <c r="CB78" s="1192"/>
      <c r="CC78" s="1192"/>
      <c r="CD78" s="1192"/>
      <c r="CE78" s="1192"/>
      <c r="CF78" s="1192"/>
      <c r="CG78" s="1192"/>
      <c r="CH78" s="1192"/>
      <c r="CI78" s="1192"/>
      <c r="CJ78" s="1192"/>
      <c r="CK78" s="1192"/>
      <c r="CL78" s="1192"/>
      <c r="CM78" s="1192"/>
      <c r="CN78" s="1192"/>
      <c r="CO78" s="1192"/>
      <c r="CP78" s="1192"/>
      <c r="CQ78" s="1192"/>
      <c r="CR78" s="1192"/>
      <c r="CS78" s="1192"/>
      <c r="CT78" s="1192"/>
      <c r="CU78" s="1192"/>
      <c r="CV78" s="1192"/>
      <c r="CW78" s="1192"/>
      <c r="CX78" s="1192"/>
      <c r="CY78" s="1192"/>
      <c r="CZ78" s="1192"/>
      <c r="DA78" s="1192"/>
      <c r="DB78" s="1192"/>
      <c r="DC78" s="1192"/>
    </row>
    <row r="79" spans="2:107" x14ac:dyDescent="0.15">
      <c r="B79" s="10"/>
      <c r="G79" s="1187"/>
      <c r="H79" s="1187"/>
      <c r="I79" s="1196"/>
      <c r="J79" s="1196"/>
      <c r="K79" s="1208"/>
      <c r="L79" s="1208"/>
      <c r="M79" s="1208"/>
      <c r="N79" s="1208"/>
      <c r="AN79" s="1191"/>
      <c r="AO79" s="1191"/>
      <c r="AP79" s="1191"/>
      <c r="AQ79" s="1191"/>
      <c r="AR79" s="1191"/>
      <c r="AS79" s="1191"/>
      <c r="AT79" s="1191"/>
      <c r="AU79" s="1191"/>
      <c r="AV79" s="1191"/>
      <c r="AW79" s="1191"/>
      <c r="AX79" s="1191"/>
      <c r="AY79" s="1191"/>
      <c r="AZ79" s="1191"/>
      <c r="BA79" s="1191"/>
      <c r="BB79" s="1194" t="s">
        <v>13</v>
      </c>
      <c r="BC79" s="1194"/>
      <c r="BD79" s="1194"/>
      <c r="BE79" s="1194"/>
      <c r="BF79" s="1194"/>
      <c r="BG79" s="1194"/>
      <c r="BH79" s="1194"/>
      <c r="BI79" s="1194"/>
      <c r="BJ79" s="1194"/>
      <c r="BK79" s="1194"/>
      <c r="BL79" s="1194"/>
      <c r="BM79" s="1194"/>
      <c r="BN79" s="1194"/>
      <c r="BO79" s="1194"/>
      <c r="BP79" s="1192">
        <v>8.6</v>
      </c>
      <c r="BQ79" s="1192"/>
      <c r="BR79" s="1192"/>
      <c r="BS79" s="1192"/>
      <c r="BT79" s="1192"/>
      <c r="BU79" s="1192"/>
      <c r="BV79" s="1192"/>
      <c r="BW79" s="1192"/>
      <c r="BX79" s="1192">
        <v>8.6</v>
      </c>
      <c r="BY79" s="1192"/>
      <c r="BZ79" s="1192"/>
      <c r="CA79" s="1192"/>
      <c r="CB79" s="1192"/>
      <c r="CC79" s="1192"/>
      <c r="CD79" s="1192"/>
      <c r="CE79" s="1192"/>
      <c r="CF79" s="1192">
        <v>7.4</v>
      </c>
      <c r="CG79" s="1192"/>
      <c r="CH79" s="1192"/>
      <c r="CI79" s="1192"/>
      <c r="CJ79" s="1192"/>
      <c r="CK79" s="1192"/>
      <c r="CL79" s="1192"/>
      <c r="CM79" s="1192"/>
      <c r="CN79" s="1192">
        <v>7.5</v>
      </c>
      <c r="CO79" s="1192"/>
      <c r="CP79" s="1192"/>
      <c r="CQ79" s="1192"/>
      <c r="CR79" s="1192"/>
      <c r="CS79" s="1192"/>
      <c r="CT79" s="1192"/>
      <c r="CU79" s="1192"/>
      <c r="CV79" s="1192">
        <v>7.5</v>
      </c>
      <c r="CW79" s="1192"/>
      <c r="CX79" s="1192"/>
      <c r="CY79" s="1192"/>
      <c r="CZ79" s="1192"/>
      <c r="DA79" s="1192"/>
      <c r="DB79" s="1192"/>
      <c r="DC79" s="1192"/>
    </row>
    <row r="80" spans="2:107" x14ac:dyDescent="0.15">
      <c r="B80" s="10"/>
      <c r="G80" s="1187"/>
      <c r="H80" s="1187"/>
      <c r="I80" s="1196"/>
      <c r="J80" s="1196"/>
      <c r="K80" s="1208"/>
      <c r="L80" s="1208"/>
      <c r="M80" s="1208"/>
      <c r="N80" s="1208"/>
      <c r="AN80" s="1191"/>
      <c r="AO80" s="1191"/>
      <c r="AP80" s="1191"/>
      <c r="AQ80" s="1191"/>
      <c r="AR80" s="1191"/>
      <c r="AS80" s="1191"/>
      <c r="AT80" s="1191"/>
      <c r="AU80" s="1191"/>
      <c r="AV80" s="1191"/>
      <c r="AW80" s="1191"/>
      <c r="AX80" s="1191"/>
      <c r="AY80" s="1191"/>
      <c r="AZ80" s="1191"/>
      <c r="BA80" s="1191"/>
      <c r="BB80" s="1194"/>
      <c r="BC80" s="1194"/>
      <c r="BD80" s="1194"/>
      <c r="BE80" s="1194"/>
      <c r="BF80" s="1194"/>
      <c r="BG80" s="1194"/>
      <c r="BH80" s="1194"/>
      <c r="BI80" s="1194"/>
      <c r="BJ80" s="1194"/>
      <c r="BK80" s="1194"/>
      <c r="BL80" s="1194"/>
      <c r="BM80" s="1194"/>
      <c r="BN80" s="1194"/>
      <c r="BO80" s="1194"/>
      <c r="BP80" s="1192"/>
      <c r="BQ80" s="1192"/>
      <c r="BR80" s="1192"/>
      <c r="BS80" s="1192"/>
      <c r="BT80" s="1192"/>
      <c r="BU80" s="1192"/>
      <c r="BV80" s="1192"/>
      <c r="BW80" s="1192"/>
      <c r="BX80" s="1192"/>
      <c r="BY80" s="1192"/>
      <c r="BZ80" s="1192"/>
      <c r="CA80" s="1192"/>
      <c r="CB80" s="1192"/>
      <c r="CC80" s="1192"/>
      <c r="CD80" s="1192"/>
      <c r="CE80" s="1192"/>
      <c r="CF80" s="1192"/>
      <c r="CG80" s="1192"/>
      <c r="CH80" s="1192"/>
      <c r="CI80" s="1192"/>
      <c r="CJ80" s="1192"/>
      <c r="CK80" s="1192"/>
      <c r="CL80" s="1192"/>
      <c r="CM80" s="1192"/>
      <c r="CN80" s="1192"/>
      <c r="CO80" s="1192"/>
      <c r="CP80" s="1192"/>
      <c r="CQ80" s="1192"/>
      <c r="CR80" s="1192"/>
      <c r="CS80" s="1192"/>
      <c r="CT80" s="1192"/>
      <c r="CU80" s="1192"/>
      <c r="CV80" s="1192"/>
      <c r="CW80" s="1192"/>
      <c r="CX80" s="1192"/>
      <c r="CY80" s="1192"/>
      <c r="CZ80" s="1192"/>
      <c r="DA80" s="1192"/>
      <c r="DB80" s="1192"/>
      <c r="DC80" s="1192"/>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moQFsq1+DJpEY/vnwXJCH6H95+ePihJC07RnG8Hqbk8uuKPSJErVZdoliDP+D/fwZt0HrLE7T2qDbi0bqkycZQ==" saltValue="8SRNbvnQc0cmHrv6+Gm+v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DR125"/>
  <sheetViews>
    <sheetView showGridLines="0" tabSelected="1" topLeftCell="A40" zoomScaleNormal="100" zoomScaleSheetLayoutView="70" workbookViewId="0">
      <selection activeCell="AN43" sqref="AN43:DC47"/>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EHn2xk2D/TeldMJvc/3zdVR42TomX6Luv5300p/aYne/jZfx8pUaiDVO+/cSmcRcGRwxdTsrIqztVDZ/AXmSJA==" saltValue="OLjSvwTY9bjMibN0J5VS5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DR125"/>
  <sheetViews>
    <sheetView showGridLines="0" tabSelected="1" topLeftCell="A103" zoomScaleNormal="100" zoomScaleSheetLayoutView="55" workbookViewId="0">
      <selection activeCell="AN43" sqref="AN43:DC47"/>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K1b224cTltNySYVCTGUO/Gfc3MhiXGT0z/BeC9aX9QbAZ+hb00pxhErWPJrXT5dw3+rvPjYqsiP9t2IZFaBIBg==" saltValue="qrHvjJofjhUteHFx6Tykx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112AC-BFFE-4849-92D3-7B1DDE780780}">
  <sheetPr>
    <pageSetUpPr fitToPage="1"/>
  </sheetPr>
  <dimension ref="B1:EM49"/>
  <sheetViews>
    <sheetView showGridLines="0" topLeftCell="A19" workbookViewId="0"/>
  </sheetViews>
  <sheetFormatPr defaultColWidth="0" defaultRowHeight="11.25" customHeight="1" zeroHeight="1" x14ac:dyDescent="0.15"/>
  <cols>
    <col min="1" max="1" width="1.625" style="73" customWidth="1"/>
    <col min="2" max="2" width="2.375" style="73" customWidth="1"/>
    <col min="3" max="16" width="2.625" style="73" customWidth="1"/>
    <col min="17" max="17" width="2.375" style="73" customWidth="1"/>
    <col min="18" max="95" width="1.625" style="73" customWidth="1"/>
    <col min="96" max="133" width="1.625" style="85" customWidth="1"/>
    <col min="134" max="143" width="1.625" style="73" customWidth="1"/>
    <col min="144" max="16384" width="0" style="73" hidden="1"/>
  </cols>
  <sheetData>
    <row r="1" spans="2:143" ht="22.5" customHeight="1" thickBot="1" x14ac:dyDescent="0.2">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693" t="s">
        <v>143</v>
      </c>
      <c r="DI1" s="694"/>
      <c r="DJ1" s="694"/>
      <c r="DK1" s="694"/>
      <c r="DL1" s="694"/>
      <c r="DM1" s="694"/>
      <c r="DN1" s="695"/>
      <c r="DO1" s="73"/>
      <c r="DP1" s="693" t="s">
        <v>144</v>
      </c>
      <c r="DQ1" s="694"/>
      <c r="DR1" s="694"/>
      <c r="DS1" s="694"/>
      <c r="DT1" s="694"/>
      <c r="DU1" s="694"/>
      <c r="DV1" s="694"/>
      <c r="DW1" s="694"/>
      <c r="DX1" s="694"/>
      <c r="DY1" s="694"/>
      <c r="DZ1" s="694"/>
      <c r="EA1" s="694"/>
      <c r="EB1" s="694"/>
      <c r="EC1" s="695"/>
      <c r="ED1" s="72"/>
      <c r="EE1" s="72"/>
      <c r="EF1" s="72"/>
      <c r="EG1" s="72"/>
      <c r="EH1" s="72"/>
      <c r="EI1" s="72"/>
      <c r="EJ1" s="72"/>
      <c r="EK1" s="72"/>
      <c r="EL1" s="72"/>
      <c r="EM1" s="72"/>
    </row>
    <row r="2" spans="2:143" ht="22.5" customHeight="1" x14ac:dyDescent="0.15">
      <c r="B2" s="74" t="s">
        <v>145</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15">
      <c r="B3" s="654" t="s">
        <v>146</v>
      </c>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c r="AI3" s="655"/>
      <c r="AJ3" s="655"/>
      <c r="AK3" s="655"/>
      <c r="AL3" s="655"/>
      <c r="AM3" s="655"/>
      <c r="AN3" s="655"/>
      <c r="AO3" s="655"/>
      <c r="AP3" s="654" t="s">
        <v>147</v>
      </c>
      <c r="AQ3" s="655"/>
      <c r="AR3" s="655"/>
      <c r="AS3" s="655"/>
      <c r="AT3" s="655"/>
      <c r="AU3" s="655"/>
      <c r="AV3" s="655"/>
      <c r="AW3" s="655"/>
      <c r="AX3" s="655"/>
      <c r="AY3" s="655"/>
      <c r="AZ3" s="655"/>
      <c r="BA3" s="655"/>
      <c r="BB3" s="655"/>
      <c r="BC3" s="655"/>
      <c r="BD3" s="655"/>
      <c r="BE3" s="655"/>
      <c r="BF3" s="655"/>
      <c r="BG3" s="655"/>
      <c r="BH3" s="655"/>
      <c r="BI3" s="655"/>
      <c r="BJ3" s="655"/>
      <c r="BK3" s="655"/>
      <c r="BL3" s="655"/>
      <c r="BM3" s="655"/>
      <c r="BN3" s="655"/>
      <c r="BO3" s="655"/>
      <c r="BP3" s="655"/>
      <c r="BQ3" s="655"/>
      <c r="BR3" s="655"/>
      <c r="BS3" s="655"/>
      <c r="BT3" s="655"/>
      <c r="BU3" s="655"/>
      <c r="BV3" s="655"/>
      <c r="BW3" s="655"/>
      <c r="BX3" s="655"/>
      <c r="BY3" s="655"/>
      <c r="BZ3" s="655"/>
      <c r="CA3" s="655"/>
      <c r="CB3" s="656"/>
      <c r="CD3" s="654" t="s">
        <v>148</v>
      </c>
      <c r="CE3" s="655"/>
      <c r="CF3" s="655"/>
      <c r="CG3" s="655"/>
      <c r="CH3" s="655"/>
      <c r="CI3" s="655"/>
      <c r="CJ3" s="655"/>
      <c r="CK3" s="655"/>
      <c r="CL3" s="655"/>
      <c r="CM3" s="655"/>
      <c r="CN3" s="655"/>
      <c r="CO3" s="655"/>
      <c r="CP3" s="655"/>
      <c r="CQ3" s="655"/>
      <c r="CR3" s="655"/>
      <c r="CS3" s="655"/>
      <c r="CT3" s="655"/>
      <c r="CU3" s="655"/>
      <c r="CV3" s="655"/>
      <c r="CW3" s="655"/>
      <c r="CX3" s="655"/>
      <c r="CY3" s="655"/>
      <c r="CZ3" s="655"/>
      <c r="DA3" s="655"/>
      <c r="DB3" s="655"/>
      <c r="DC3" s="655"/>
      <c r="DD3" s="655"/>
      <c r="DE3" s="655"/>
      <c r="DF3" s="655"/>
      <c r="DG3" s="655"/>
      <c r="DH3" s="655"/>
      <c r="DI3" s="655"/>
      <c r="DJ3" s="655"/>
      <c r="DK3" s="655"/>
      <c r="DL3" s="655"/>
      <c r="DM3" s="655"/>
      <c r="DN3" s="655"/>
      <c r="DO3" s="655"/>
      <c r="DP3" s="655"/>
      <c r="DQ3" s="655"/>
      <c r="DR3" s="655"/>
      <c r="DS3" s="655"/>
      <c r="DT3" s="655"/>
      <c r="DU3" s="655"/>
      <c r="DV3" s="655"/>
      <c r="DW3" s="655"/>
      <c r="DX3" s="655"/>
      <c r="DY3" s="655"/>
      <c r="DZ3" s="655"/>
      <c r="EA3" s="655"/>
      <c r="EB3" s="655"/>
      <c r="EC3" s="656"/>
    </row>
    <row r="4" spans="2:143" ht="11.25" customHeight="1" x14ac:dyDescent="0.15">
      <c r="B4" s="654" t="s">
        <v>22</v>
      </c>
      <c r="C4" s="655"/>
      <c r="D4" s="655"/>
      <c r="E4" s="655"/>
      <c r="F4" s="655"/>
      <c r="G4" s="655"/>
      <c r="H4" s="655"/>
      <c r="I4" s="655"/>
      <c r="J4" s="655"/>
      <c r="K4" s="655"/>
      <c r="L4" s="655"/>
      <c r="M4" s="655"/>
      <c r="N4" s="655"/>
      <c r="O4" s="655"/>
      <c r="P4" s="655"/>
      <c r="Q4" s="656"/>
      <c r="R4" s="654" t="s">
        <v>149</v>
      </c>
      <c r="S4" s="655"/>
      <c r="T4" s="655"/>
      <c r="U4" s="655"/>
      <c r="V4" s="655"/>
      <c r="W4" s="655"/>
      <c r="X4" s="655"/>
      <c r="Y4" s="656"/>
      <c r="Z4" s="654" t="s">
        <v>150</v>
      </c>
      <c r="AA4" s="655"/>
      <c r="AB4" s="655"/>
      <c r="AC4" s="656"/>
      <c r="AD4" s="654" t="s">
        <v>151</v>
      </c>
      <c r="AE4" s="655"/>
      <c r="AF4" s="655"/>
      <c r="AG4" s="655"/>
      <c r="AH4" s="655"/>
      <c r="AI4" s="655"/>
      <c r="AJ4" s="655"/>
      <c r="AK4" s="656"/>
      <c r="AL4" s="654" t="s">
        <v>150</v>
      </c>
      <c r="AM4" s="655"/>
      <c r="AN4" s="655"/>
      <c r="AO4" s="656"/>
      <c r="AP4" s="690" t="s">
        <v>152</v>
      </c>
      <c r="AQ4" s="690"/>
      <c r="AR4" s="690"/>
      <c r="AS4" s="690"/>
      <c r="AT4" s="690"/>
      <c r="AU4" s="690"/>
      <c r="AV4" s="690"/>
      <c r="AW4" s="690"/>
      <c r="AX4" s="690"/>
      <c r="AY4" s="690"/>
      <c r="AZ4" s="690"/>
      <c r="BA4" s="690"/>
      <c r="BB4" s="690"/>
      <c r="BC4" s="690"/>
      <c r="BD4" s="690"/>
      <c r="BE4" s="690"/>
      <c r="BF4" s="690"/>
      <c r="BG4" s="690" t="s">
        <v>153</v>
      </c>
      <c r="BH4" s="690"/>
      <c r="BI4" s="690"/>
      <c r="BJ4" s="690"/>
      <c r="BK4" s="690"/>
      <c r="BL4" s="690"/>
      <c r="BM4" s="690"/>
      <c r="BN4" s="690"/>
      <c r="BO4" s="690" t="s">
        <v>150</v>
      </c>
      <c r="BP4" s="690"/>
      <c r="BQ4" s="690"/>
      <c r="BR4" s="690"/>
      <c r="BS4" s="690" t="s">
        <v>154</v>
      </c>
      <c r="BT4" s="690"/>
      <c r="BU4" s="690"/>
      <c r="BV4" s="690"/>
      <c r="BW4" s="690"/>
      <c r="BX4" s="690"/>
      <c r="BY4" s="690"/>
      <c r="BZ4" s="690"/>
      <c r="CA4" s="690"/>
      <c r="CB4" s="690"/>
      <c r="CD4" s="654" t="s">
        <v>155</v>
      </c>
      <c r="CE4" s="655"/>
      <c r="CF4" s="655"/>
      <c r="CG4" s="655"/>
      <c r="CH4" s="655"/>
      <c r="CI4" s="655"/>
      <c r="CJ4" s="655"/>
      <c r="CK4" s="655"/>
      <c r="CL4" s="655"/>
      <c r="CM4" s="655"/>
      <c r="CN4" s="655"/>
      <c r="CO4" s="655"/>
      <c r="CP4" s="655"/>
      <c r="CQ4" s="655"/>
      <c r="CR4" s="655"/>
      <c r="CS4" s="655"/>
      <c r="CT4" s="655"/>
      <c r="CU4" s="655"/>
      <c r="CV4" s="655"/>
      <c r="CW4" s="655"/>
      <c r="CX4" s="655"/>
      <c r="CY4" s="655"/>
      <c r="CZ4" s="655"/>
      <c r="DA4" s="655"/>
      <c r="DB4" s="655"/>
      <c r="DC4" s="655"/>
      <c r="DD4" s="655"/>
      <c r="DE4" s="655"/>
      <c r="DF4" s="655"/>
      <c r="DG4" s="655"/>
      <c r="DH4" s="655"/>
      <c r="DI4" s="655"/>
      <c r="DJ4" s="655"/>
      <c r="DK4" s="655"/>
      <c r="DL4" s="655"/>
      <c r="DM4" s="655"/>
      <c r="DN4" s="655"/>
      <c r="DO4" s="655"/>
      <c r="DP4" s="655"/>
      <c r="DQ4" s="655"/>
      <c r="DR4" s="655"/>
      <c r="DS4" s="655"/>
      <c r="DT4" s="655"/>
      <c r="DU4" s="655"/>
      <c r="DV4" s="655"/>
      <c r="DW4" s="655"/>
      <c r="DX4" s="655"/>
      <c r="DY4" s="655"/>
      <c r="DZ4" s="655"/>
      <c r="EA4" s="655"/>
      <c r="EB4" s="655"/>
      <c r="EC4" s="656"/>
    </row>
    <row r="5" spans="2:143" ht="11.25" customHeight="1" x14ac:dyDescent="0.15">
      <c r="B5" s="651" t="s">
        <v>156</v>
      </c>
      <c r="C5" s="652"/>
      <c r="D5" s="652"/>
      <c r="E5" s="652"/>
      <c r="F5" s="652"/>
      <c r="G5" s="652"/>
      <c r="H5" s="652"/>
      <c r="I5" s="652"/>
      <c r="J5" s="652"/>
      <c r="K5" s="652"/>
      <c r="L5" s="652"/>
      <c r="M5" s="652"/>
      <c r="N5" s="652"/>
      <c r="O5" s="652"/>
      <c r="P5" s="652"/>
      <c r="Q5" s="653"/>
      <c r="R5" s="648">
        <v>500520</v>
      </c>
      <c r="S5" s="649"/>
      <c r="T5" s="649"/>
      <c r="U5" s="649"/>
      <c r="V5" s="649"/>
      <c r="W5" s="649"/>
      <c r="X5" s="649"/>
      <c r="Y5" s="677"/>
      <c r="Z5" s="691">
        <v>9.8000000000000007</v>
      </c>
      <c r="AA5" s="691"/>
      <c r="AB5" s="691"/>
      <c r="AC5" s="691"/>
      <c r="AD5" s="692">
        <v>500520</v>
      </c>
      <c r="AE5" s="692"/>
      <c r="AF5" s="692"/>
      <c r="AG5" s="692"/>
      <c r="AH5" s="692"/>
      <c r="AI5" s="692"/>
      <c r="AJ5" s="692"/>
      <c r="AK5" s="692"/>
      <c r="AL5" s="678">
        <v>16.5</v>
      </c>
      <c r="AM5" s="661"/>
      <c r="AN5" s="661"/>
      <c r="AO5" s="679"/>
      <c r="AP5" s="651" t="s">
        <v>157</v>
      </c>
      <c r="AQ5" s="652"/>
      <c r="AR5" s="652"/>
      <c r="AS5" s="652"/>
      <c r="AT5" s="652"/>
      <c r="AU5" s="652"/>
      <c r="AV5" s="652"/>
      <c r="AW5" s="652"/>
      <c r="AX5" s="652"/>
      <c r="AY5" s="652"/>
      <c r="AZ5" s="652"/>
      <c r="BA5" s="652"/>
      <c r="BB5" s="652"/>
      <c r="BC5" s="652"/>
      <c r="BD5" s="652"/>
      <c r="BE5" s="652"/>
      <c r="BF5" s="653"/>
      <c r="BG5" s="596">
        <v>500520</v>
      </c>
      <c r="BH5" s="597"/>
      <c r="BI5" s="597"/>
      <c r="BJ5" s="597"/>
      <c r="BK5" s="597"/>
      <c r="BL5" s="597"/>
      <c r="BM5" s="597"/>
      <c r="BN5" s="598"/>
      <c r="BO5" s="638">
        <v>100</v>
      </c>
      <c r="BP5" s="638"/>
      <c r="BQ5" s="638"/>
      <c r="BR5" s="638"/>
      <c r="BS5" s="639" t="s">
        <v>62</v>
      </c>
      <c r="BT5" s="639"/>
      <c r="BU5" s="639"/>
      <c r="BV5" s="639"/>
      <c r="BW5" s="639"/>
      <c r="BX5" s="639"/>
      <c r="BY5" s="639"/>
      <c r="BZ5" s="639"/>
      <c r="CA5" s="639"/>
      <c r="CB5" s="673"/>
      <c r="CD5" s="654" t="s">
        <v>152</v>
      </c>
      <c r="CE5" s="655"/>
      <c r="CF5" s="655"/>
      <c r="CG5" s="655"/>
      <c r="CH5" s="655"/>
      <c r="CI5" s="655"/>
      <c r="CJ5" s="655"/>
      <c r="CK5" s="655"/>
      <c r="CL5" s="655"/>
      <c r="CM5" s="655"/>
      <c r="CN5" s="655"/>
      <c r="CO5" s="655"/>
      <c r="CP5" s="655"/>
      <c r="CQ5" s="656"/>
      <c r="CR5" s="654" t="s">
        <v>158</v>
      </c>
      <c r="CS5" s="655"/>
      <c r="CT5" s="655"/>
      <c r="CU5" s="655"/>
      <c r="CV5" s="655"/>
      <c r="CW5" s="655"/>
      <c r="CX5" s="655"/>
      <c r="CY5" s="656"/>
      <c r="CZ5" s="654" t="s">
        <v>150</v>
      </c>
      <c r="DA5" s="655"/>
      <c r="DB5" s="655"/>
      <c r="DC5" s="656"/>
      <c r="DD5" s="654" t="s">
        <v>159</v>
      </c>
      <c r="DE5" s="655"/>
      <c r="DF5" s="655"/>
      <c r="DG5" s="655"/>
      <c r="DH5" s="655"/>
      <c r="DI5" s="655"/>
      <c r="DJ5" s="655"/>
      <c r="DK5" s="655"/>
      <c r="DL5" s="655"/>
      <c r="DM5" s="655"/>
      <c r="DN5" s="655"/>
      <c r="DO5" s="655"/>
      <c r="DP5" s="656"/>
      <c r="DQ5" s="654" t="s">
        <v>160</v>
      </c>
      <c r="DR5" s="655"/>
      <c r="DS5" s="655"/>
      <c r="DT5" s="655"/>
      <c r="DU5" s="655"/>
      <c r="DV5" s="655"/>
      <c r="DW5" s="655"/>
      <c r="DX5" s="655"/>
      <c r="DY5" s="655"/>
      <c r="DZ5" s="655"/>
      <c r="EA5" s="655"/>
      <c r="EB5" s="655"/>
      <c r="EC5" s="656"/>
    </row>
    <row r="6" spans="2:143" ht="11.25" customHeight="1" x14ac:dyDescent="0.15">
      <c r="B6" s="593" t="s">
        <v>161</v>
      </c>
      <c r="C6" s="594"/>
      <c r="D6" s="594"/>
      <c r="E6" s="594"/>
      <c r="F6" s="594"/>
      <c r="G6" s="594"/>
      <c r="H6" s="594"/>
      <c r="I6" s="594"/>
      <c r="J6" s="594"/>
      <c r="K6" s="594"/>
      <c r="L6" s="594"/>
      <c r="M6" s="594"/>
      <c r="N6" s="594"/>
      <c r="O6" s="594"/>
      <c r="P6" s="594"/>
      <c r="Q6" s="595"/>
      <c r="R6" s="596">
        <v>107684</v>
      </c>
      <c r="S6" s="597"/>
      <c r="T6" s="597"/>
      <c r="U6" s="597"/>
      <c r="V6" s="597"/>
      <c r="W6" s="597"/>
      <c r="X6" s="597"/>
      <c r="Y6" s="598"/>
      <c r="Z6" s="638">
        <v>2.1</v>
      </c>
      <c r="AA6" s="638"/>
      <c r="AB6" s="638"/>
      <c r="AC6" s="638"/>
      <c r="AD6" s="639">
        <v>107684</v>
      </c>
      <c r="AE6" s="639"/>
      <c r="AF6" s="639"/>
      <c r="AG6" s="639"/>
      <c r="AH6" s="639"/>
      <c r="AI6" s="639"/>
      <c r="AJ6" s="639"/>
      <c r="AK6" s="639"/>
      <c r="AL6" s="599">
        <v>3.6</v>
      </c>
      <c r="AM6" s="600"/>
      <c r="AN6" s="600"/>
      <c r="AO6" s="640"/>
      <c r="AP6" s="593" t="s">
        <v>162</v>
      </c>
      <c r="AQ6" s="594"/>
      <c r="AR6" s="594"/>
      <c r="AS6" s="594"/>
      <c r="AT6" s="594"/>
      <c r="AU6" s="594"/>
      <c r="AV6" s="594"/>
      <c r="AW6" s="594"/>
      <c r="AX6" s="594"/>
      <c r="AY6" s="594"/>
      <c r="AZ6" s="594"/>
      <c r="BA6" s="594"/>
      <c r="BB6" s="594"/>
      <c r="BC6" s="594"/>
      <c r="BD6" s="594"/>
      <c r="BE6" s="594"/>
      <c r="BF6" s="595"/>
      <c r="BG6" s="596">
        <v>500520</v>
      </c>
      <c r="BH6" s="597"/>
      <c r="BI6" s="597"/>
      <c r="BJ6" s="597"/>
      <c r="BK6" s="597"/>
      <c r="BL6" s="597"/>
      <c r="BM6" s="597"/>
      <c r="BN6" s="598"/>
      <c r="BO6" s="638">
        <v>100</v>
      </c>
      <c r="BP6" s="638"/>
      <c r="BQ6" s="638"/>
      <c r="BR6" s="638"/>
      <c r="BS6" s="639" t="s">
        <v>62</v>
      </c>
      <c r="BT6" s="639"/>
      <c r="BU6" s="639"/>
      <c r="BV6" s="639"/>
      <c r="BW6" s="639"/>
      <c r="BX6" s="639"/>
      <c r="BY6" s="639"/>
      <c r="BZ6" s="639"/>
      <c r="CA6" s="639"/>
      <c r="CB6" s="673"/>
      <c r="CD6" s="651" t="s">
        <v>163</v>
      </c>
      <c r="CE6" s="652"/>
      <c r="CF6" s="652"/>
      <c r="CG6" s="652"/>
      <c r="CH6" s="652"/>
      <c r="CI6" s="652"/>
      <c r="CJ6" s="652"/>
      <c r="CK6" s="652"/>
      <c r="CL6" s="652"/>
      <c r="CM6" s="652"/>
      <c r="CN6" s="652"/>
      <c r="CO6" s="652"/>
      <c r="CP6" s="652"/>
      <c r="CQ6" s="653"/>
      <c r="CR6" s="596">
        <v>71768</v>
      </c>
      <c r="CS6" s="597"/>
      <c r="CT6" s="597"/>
      <c r="CU6" s="597"/>
      <c r="CV6" s="597"/>
      <c r="CW6" s="597"/>
      <c r="CX6" s="597"/>
      <c r="CY6" s="598"/>
      <c r="CZ6" s="678">
        <v>1.4</v>
      </c>
      <c r="DA6" s="661"/>
      <c r="DB6" s="661"/>
      <c r="DC6" s="680"/>
      <c r="DD6" s="602" t="s">
        <v>62</v>
      </c>
      <c r="DE6" s="597"/>
      <c r="DF6" s="597"/>
      <c r="DG6" s="597"/>
      <c r="DH6" s="597"/>
      <c r="DI6" s="597"/>
      <c r="DJ6" s="597"/>
      <c r="DK6" s="597"/>
      <c r="DL6" s="597"/>
      <c r="DM6" s="597"/>
      <c r="DN6" s="597"/>
      <c r="DO6" s="597"/>
      <c r="DP6" s="598"/>
      <c r="DQ6" s="602">
        <v>71768</v>
      </c>
      <c r="DR6" s="597"/>
      <c r="DS6" s="597"/>
      <c r="DT6" s="597"/>
      <c r="DU6" s="597"/>
      <c r="DV6" s="597"/>
      <c r="DW6" s="597"/>
      <c r="DX6" s="597"/>
      <c r="DY6" s="597"/>
      <c r="DZ6" s="597"/>
      <c r="EA6" s="597"/>
      <c r="EB6" s="597"/>
      <c r="EC6" s="637"/>
    </row>
    <row r="7" spans="2:143" ht="11.25" customHeight="1" x14ac:dyDescent="0.15">
      <c r="B7" s="593" t="s">
        <v>164</v>
      </c>
      <c r="C7" s="594"/>
      <c r="D7" s="594"/>
      <c r="E7" s="594"/>
      <c r="F7" s="594"/>
      <c r="G7" s="594"/>
      <c r="H7" s="594"/>
      <c r="I7" s="594"/>
      <c r="J7" s="594"/>
      <c r="K7" s="594"/>
      <c r="L7" s="594"/>
      <c r="M7" s="594"/>
      <c r="N7" s="594"/>
      <c r="O7" s="594"/>
      <c r="P7" s="594"/>
      <c r="Q7" s="595"/>
      <c r="R7" s="596">
        <v>172</v>
      </c>
      <c r="S7" s="597"/>
      <c r="T7" s="597"/>
      <c r="U7" s="597"/>
      <c r="V7" s="597"/>
      <c r="W7" s="597"/>
      <c r="X7" s="597"/>
      <c r="Y7" s="598"/>
      <c r="Z7" s="638">
        <v>0</v>
      </c>
      <c r="AA7" s="638"/>
      <c r="AB7" s="638"/>
      <c r="AC7" s="638"/>
      <c r="AD7" s="639">
        <v>172</v>
      </c>
      <c r="AE7" s="639"/>
      <c r="AF7" s="639"/>
      <c r="AG7" s="639"/>
      <c r="AH7" s="639"/>
      <c r="AI7" s="639"/>
      <c r="AJ7" s="639"/>
      <c r="AK7" s="639"/>
      <c r="AL7" s="599">
        <v>0</v>
      </c>
      <c r="AM7" s="600"/>
      <c r="AN7" s="600"/>
      <c r="AO7" s="640"/>
      <c r="AP7" s="593" t="s">
        <v>165</v>
      </c>
      <c r="AQ7" s="594"/>
      <c r="AR7" s="594"/>
      <c r="AS7" s="594"/>
      <c r="AT7" s="594"/>
      <c r="AU7" s="594"/>
      <c r="AV7" s="594"/>
      <c r="AW7" s="594"/>
      <c r="AX7" s="594"/>
      <c r="AY7" s="594"/>
      <c r="AZ7" s="594"/>
      <c r="BA7" s="594"/>
      <c r="BB7" s="594"/>
      <c r="BC7" s="594"/>
      <c r="BD7" s="594"/>
      <c r="BE7" s="594"/>
      <c r="BF7" s="595"/>
      <c r="BG7" s="596">
        <v>176834</v>
      </c>
      <c r="BH7" s="597"/>
      <c r="BI7" s="597"/>
      <c r="BJ7" s="597"/>
      <c r="BK7" s="597"/>
      <c r="BL7" s="597"/>
      <c r="BM7" s="597"/>
      <c r="BN7" s="598"/>
      <c r="BO7" s="638">
        <v>35.299999999999997</v>
      </c>
      <c r="BP7" s="638"/>
      <c r="BQ7" s="638"/>
      <c r="BR7" s="638"/>
      <c r="BS7" s="639" t="s">
        <v>62</v>
      </c>
      <c r="BT7" s="639"/>
      <c r="BU7" s="639"/>
      <c r="BV7" s="639"/>
      <c r="BW7" s="639"/>
      <c r="BX7" s="639"/>
      <c r="BY7" s="639"/>
      <c r="BZ7" s="639"/>
      <c r="CA7" s="639"/>
      <c r="CB7" s="673"/>
      <c r="CD7" s="593" t="s">
        <v>166</v>
      </c>
      <c r="CE7" s="594"/>
      <c r="CF7" s="594"/>
      <c r="CG7" s="594"/>
      <c r="CH7" s="594"/>
      <c r="CI7" s="594"/>
      <c r="CJ7" s="594"/>
      <c r="CK7" s="594"/>
      <c r="CL7" s="594"/>
      <c r="CM7" s="594"/>
      <c r="CN7" s="594"/>
      <c r="CO7" s="594"/>
      <c r="CP7" s="594"/>
      <c r="CQ7" s="595"/>
      <c r="CR7" s="596">
        <v>911624</v>
      </c>
      <c r="CS7" s="597"/>
      <c r="CT7" s="597"/>
      <c r="CU7" s="597"/>
      <c r="CV7" s="597"/>
      <c r="CW7" s="597"/>
      <c r="CX7" s="597"/>
      <c r="CY7" s="598"/>
      <c r="CZ7" s="638">
        <v>18.3</v>
      </c>
      <c r="DA7" s="638"/>
      <c r="DB7" s="638"/>
      <c r="DC7" s="638"/>
      <c r="DD7" s="602">
        <v>94811</v>
      </c>
      <c r="DE7" s="597"/>
      <c r="DF7" s="597"/>
      <c r="DG7" s="597"/>
      <c r="DH7" s="597"/>
      <c r="DI7" s="597"/>
      <c r="DJ7" s="597"/>
      <c r="DK7" s="597"/>
      <c r="DL7" s="597"/>
      <c r="DM7" s="597"/>
      <c r="DN7" s="597"/>
      <c r="DO7" s="597"/>
      <c r="DP7" s="598"/>
      <c r="DQ7" s="602">
        <v>788103</v>
      </c>
      <c r="DR7" s="597"/>
      <c r="DS7" s="597"/>
      <c r="DT7" s="597"/>
      <c r="DU7" s="597"/>
      <c r="DV7" s="597"/>
      <c r="DW7" s="597"/>
      <c r="DX7" s="597"/>
      <c r="DY7" s="597"/>
      <c r="DZ7" s="597"/>
      <c r="EA7" s="597"/>
      <c r="EB7" s="597"/>
      <c r="EC7" s="637"/>
    </row>
    <row r="8" spans="2:143" ht="11.25" customHeight="1" x14ac:dyDescent="0.15">
      <c r="B8" s="593" t="s">
        <v>167</v>
      </c>
      <c r="C8" s="594"/>
      <c r="D8" s="594"/>
      <c r="E8" s="594"/>
      <c r="F8" s="594"/>
      <c r="G8" s="594"/>
      <c r="H8" s="594"/>
      <c r="I8" s="594"/>
      <c r="J8" s="594"/>
      <c r="K8" s="594"/>
      <c r="L8" s="594"/>
      <c r="M8" s="594"/>
      <c r="N8" s="594"/>
      <c r="O8" s="594"/>
      <c r="P8" s="594"/>
      <c r="Q8" s="595"/>
      <c r="R8" s="596">
        <v>971</v>
      </c>
      <c r="S8" s="597"/>
      <c r="T8" s="597"/>
      <c r="U8" s="597"/>
      <c r="V8" s="597"/>
      <c r="W8" s="597"/>
      <c r="X8" s="597"/>
      <c r="Y8" s="598"/>
      <c r="Z8" s="638">
        <v>0</v>
      </c>
      <c r="AA8" s="638"/>
      <c r="AB8" s="638"/>
      <c r="AC8" s="638"/>
      <c r="AD8" s="639">
        <v>971</v>
      </c>
      <c r="AE8" s="639"/>
      <c r="AF8" s="639"/>
      <c r="AG8" s="639"/>
      <c r="AH8" s="639"/>
      <c r="AI8" s="639"/>
      <c r="AJ8" s="639"/>
      <c r="AK8" s="639"/>
      <c r="AL8" s="599">
        <v>0</v>
      </c>
      <c r="AM8" s="600"/>
      <c r="AN8" s="600"/>
      <c r="AO8" s="640"/>
      <c r="AP8" s="593" t="s">
        <v>168</v>
      </c>
      <c r="AQ8" s="594"/>
      <c r="AR8" s="594"/>
      <c r="AS8" s="594"/>
      <c r="AT8" s="594"/>
      <c r="AU8" s="594"/>
      <c r="AV8" s="594"/>
      <c r="AW8" s="594"/>
      <c r="AX8" s="594"/>
      <c r="AY8" s="594"/>
      <c r="AZ8" s="594"/>
      <c r="BA8" s="594"/>
      <c r="BB8" s="594"/>
      <c r="BC8" s="594"/>
      <c r="BD8" s="594"/>
      <c r="BE8" s="594"/>
      <c r="BF8" s="595"/>
      <c r="BG8" s="596">
        <v>8049</v>
      </c>
      <c r="BH8" s="597"/>
      <c r="BI8" s="597"/>
      <c r="BJ8" s="597"/>
      <c r="BK8" s="597"/>
      <c r="BL8" s="597"/>
      <c r="BM8" s="597"/>
      <c r="BN8" s="598"/>
      <c r="BO8" s="638">
        <v>1.6</v>
      </c>
      <c r="BP8" s="638"/>
      <c r="BQ8" s="638"/>
      <c r="BR8" s="638"/>
      <c r="BS8" s="639" t="s">
        <v>62</v>
      </c>
      <c r="BT8" s="639"/>
      <c r="BU8" s="639"/>
      <c r="BV8" s="639"/>
      <c r="BW8" s="639"/>
      <c r="BX8" s="639"/>
      <c r="BY8" s="639"/>
      <c r="BZ8" s="639"/>
      <c r="CA8" s="639"/>
      <c r="CB8" s="673"/>
      <c r="CD8" s="593" t="s">
        <v>169</v>
      </c>
      <c r="CE8" s="594"/>
      <c r="CF8" s="594"/>
      <c r="CG8" s="594"/>
      <c r="CH8" s="594"/>
      <c r="CI8" s="594"/>
      <c r="CJ8" s="594"/>
      <c r="CK8" s="594"/>
      <c r="CL8" s="594"/>
      <c r="CM8" s="594"/>
      <c r="CN8" s="594"/>
      <c r="CO8" s="594"/>
      <c r="CP8" s="594"/>
      <c r="CQ8" s="595"/>
      <c r="CR8" s="596">
        <v>1194830</v>
      </c>
      <c r="CS8" s="597"/>
      <c r="CT8" s="597"/>
      <c r="CU8" s="597"/>
      <c r="CV8" s="597"/>
      <c r="CW8" s="597"/>
      <c r="CX8" s="597"/>
      <c r="CY8" s="598"/>
      <c r="CZ8" s="638">
        <v>23.9</v>
      </c>
      <c r="DA8" s="638"/>
      <c r="DB8" s="638"/>
      <c r="DC8" s="638"/>
      <c r="DD8" s="602" t="s">
        <v>62</v>
      </c>
      <c r="DE8" s="597"/>
      <c r="DF8" s="597"/>
      <c r="DG8" s="597"/>
      <c r="DH8" s="597"/>
      <c r="DI8" s="597"/>
      <c r="DJ8" s="597"/>
      <c r="DK8" s="597"/>
      <c r="DL8" s="597"/>
      <c r="DM8" s="597"/>
      <c r="DN8" s="597"/>
      <c r="DO8" s="597"/>
      <c r="DP8" s="598"/>
      <c r="DQ8" s="602">
        <v>592836</v>
      </c>
      <c r="DR8" s="597"/>
      <c r="DS8" s="597"/>
      <c r="DT8" s="597"/>
      <c r="DU8" s="597"/>
      <c r="DV8" s="597"/>
      <c r="DW8" s="597"/>
      <c r="DX8" s="597"/>
      <c r="DY8" s="597"/>
      <c r="DZ8" s="597"/>
      <c r="EA8" s="597"/>
      <c r="EB8" s="597"/>
      <c r="EC8" s="637"/>
    </row>
    <row r="9" spans="2:143" ht="11.25" customHeight="1" x14ac:dyDescent="0.15">
      <c r="B9" s="593" t="s">
        <v>170</v>
      </c>
      <c r="C9" s="594"/>
      <c r="D9" s="594"/>
      <c r="E9" s="594"/>
      <c r="F9" s="594"/>
      <c r="G9" s="594"/>
      <c r="H9" s="594"/>
      <c r="I9" s="594"/>
      <c r="J9" s="594"/>
      <c r="K9" s="594"/>
      <c r="L9" s="594"/>
      <c r="M9" s="594"/>
      <c r="N9" s="594"/>
      <c r="O9" s="594"/>
      <c r="P9" s="594"/>
      <c r="Q9" s="595"/>
      <c r="R9" s="596">
        <v>648</v>
      </c>
      <c r="S9" s="597"/>
      <c r="T9" s="597"/>
      <c r="U9" s="597"/>
      <c r="V9" s="597"/>
      <c r="W9" s="597"/>
      <c r="X9" s="597"/>
      <c r="Y9" s="598"/>
      <c r="Z9" s="638">
        <v>0</v>
      </c>
      <c r="AA9" s="638"/>
      <c r="AB9" s="638"/>
      <c r="AC9" s="638"/>
      <c r="AD9" s="639">
        <v>648</v>
      </c>
      <c r="AE9" s="639"/>
      <c r="AF9" s="639"/>
      <c r="AG9" s="639"/>
      <c r="AH9" s="639"/>
      <c r="AI9" s="639"/>
      <c r="AJ9" s="639"/>
      <c r="AK9" s="639"/>
      <c r="AL9" s="599">
        <v>0</v>
      </c>
      <c r="AM9" s="600"/>
      <c r="AN9" s="600"/>
      <c r="AO9" s="640"/>
      <c r="AP9" s="593" t="s">
        <v>171</v>
      </c>
      <c r="AQ9" s="594"/>
      <c r="AR9" s="594"/>
      <c r="AS9" s="594"/>
      <c r="AT9" s="594"/>
      <c r="AU9" s="594"/>
      <c r="AV9" s="594"/>
      <c r="AW9" s="594"/>
      <c r="AX9" s="594"/>
      <c r="AY9" s="594"/>
      <c r="AZ9" s="594"/>
      <c r="BA9" s="594"/>
      <c r="BB9" s="594"/>
      <c r="BC9" s="594"/>
      <c r="BD9" s="594"/>
      <c r="BE9" s="594"/>
      <c r="BF9" s="595"/>
      <c r="BG9" s="596">
        <v>150211</v>
      </c>
      <c r="BH9" s="597"/>
      <c r="BI9" s="597"/>
      <c r="BJ9" s="597"/>
      <c r="BK9" s="597"/>
      <c r="BL9" s="597"/>
      <c r="BM9" s="597"/>
      <c r="BN9" s="598"/>
      <c r="BO9" s="638">
        <v>30</v>
      </c>
      <c r="BP9" s="638"/>
      <c r="BQ9" s="638"/>
      <c r="BR9" s="638"/>
      <c r="BS9" s="639" t="s">
        <v>62</v>
      </c>
      <c r="BT9" s="639"/>
      <c r="BU9" s="639"/>
      <c r="BV9" s="639"/>
      <c r="BW9" s="639"/>
      <c r="BX9" s="639"/>
      <c r="BY9" s="639"/>
      <c r="BZ9" s="639"/>
      <c r="CA9" s="639"/>
      <c r="CB9" s="673"/>
      <c r="CD9" s="593" t="s">
        <v>172</v>
      </c>
      <c r="CE9" s="594"/>
      <c r="CF9" s="594"/>
      <c r="CG9" s="594"/>
      <c r="CH9" s="594"/>
      <c r="CI9" s="594"/>
      <c r="CJ9" s="594"/>
      <c r="CK9" s="594"/>
      <c r="CL9" s="594"/>
      <c r="CM9" s="594"/>
      <c r="CN9" s="594"/>
      <c r="CO9" s="594"/>
      <c r="CP9" s="594"/>
      <c r="CQ9" s="595"/>
      <c r="CR9" s="596">
        <v>589808</v>
      </c>
      <c r="CS9" s="597"/>
      <c r="CT9" s="597"/>
      <c r="CU9" s="597"/>
      <c r="CV9" s="597"/>
      <c r="CW9" s="597"/>
      <c r="CX9" s="597"/>
      <c r="CY9" s="598"/>
      <c r="CZ9" s="638">
        <v>11.8</v>
      </c>
      <c r="DA9" s="638"/>
      <c r="DB9" s="638"/>
      <c r="DC9" s="638"/>
      <c r="DD9" s="602">
        <v>4264</v>
      </c>
      <c r="DE9" s="597"/>
      <c r="DF9" s="597"/>
      <c r="DG9" s="597"/>
      <c r="DH9" s="597"/>
      <c r="DI9" s="597"/>
      <c r="DJ9" s="597"/>
      <c r="DK9" s="597"/>
      <c r="DL9" s="597"/>
      <c r="DM9" s="597"/>
      <c r="DN9" s="597"/>
      <c r="DO9" s="597"/>
      <c r="DP9" s="598"/>
      <c r="DQ9" s="602">
        <v>410540</v>
      </c>
      <c r="DR9" s="597"/>
      <c r="DS9" s="597"/>
      <c r="DT9" s="597"/>
      <c r="DU9" s="597"/>
      <c r="DV9" s="597"/>
      <c r="DW9" s="597"/>
      <c r="DX9" s="597"/>
      <c r="DY9" s="597"/>
      <c r="DZ9" s="597"/>
      <c r="EA9" s="597"/>
      <c r="EB9" s="597"/>
      <c r="EC9" s="637"/>
    </row>
    <row r="10" spans="2:143" ht="11.25" customHeight="1" x14ac:dyDescent="0.15">
      <c r="B10" s="593" t="s">
        <v>173</v>
      </c>
      <c r="C10" s="594"/>
      <c r="D10" s="594"/>
      <c r="E10" s="594"/>
      <c r="F10" s="594"/>
      <c r="G10" s="594"/>
      <c r="H10" s="594"/>
      <c r="I10" s="594"/>
      <c r="J10" s="594"/>
      <c r="K10" s="594"/>
      <c r="L10" s="594"/>
      <c r="M10" s="594"/>
      <c r="N10" s="594"/>
      <c r="O10" s="594"/>
      <c r="P10" s="594"/>
      <c r="Q10" s="595"/>
      <c r="R10" s="596" t="s">
        <v>62</v>
      </c>
      <c r="S10" s="597"/>
      <c r="T10" s="597"/>
      <c r="U10" s="597"/>
      <c r="V10" s="597"/>
      <c r="W10" s="597"/>
      <c r="X10" s="597"/>
      <c r="Y10" s="598"/>
      <c r="Z10" s="638" t="s">
        <v>62</v>
      </c>
      <c r="AA10" s="638"/>
      <c r="AB10" s="638"/>
      <c r="AC10" s="638"/>
      <c r="AD10" s="639" t="s">
        <v>62</v>
      </c>
      <c r="AE10" s="639"/>
      <c r="AF10" s="639"/>
      <c r="AG10" s="639"/>
      <c r="AH10" s="639"/>
      <c r="AI10" s="639"/>
      <c r="AJ10" s="639"/>
      <c r="AK10" s="639"/>
      <c r="AL10" s="599" t="s">
        <v>62</v>
      </c>
      <c r="AM10" s="600"/>
      <c r="AN10" s="600"/>
      <c r="AO10" s="640"/>
      <c r="AP10" s="593" t="s">
        <v>174</v>
      </c>
      <c r="AQ10" s="594"/>
      <c r="AR10" s="594"/>
      <c r="AS10" s="594"/>
      <c r="AT10" s="594"/>
      <c r="AU10" s="594"/>
      <c r="AV10" s="594"/>
      <c r="AW10" s="594"/>
      <c r="AX10" s="594"/>
      <c r="AY10" s="594"/>
      <c r="AZ10" s="594"/>
      <c r="BA10" s="594"/>
      <c r="BB10" s="594"/>
      <c r="BC10" s="594"/>
      <c r="BD10" s="594"/>
      <c r="BE10" s="594"/>
      <c r="BF10" s="595"/>
      <c r="BG10" s="596">
        <v>9923</v>
      </c>
      <c r="BH10" s="597"/>
      <c r="BI10" s="597"/>
      <c r="BJ10" s="597"/>
      <c r="BK10" s="597"/>
      <c r="BL10" s="597"/>
      <c r="BM10" s="597"/>
      <c r="BN10" s="598"/>
      <c r="BO10" s="638">
        <v>2</v>
      </c>
      <c r="BP10" s="638"/>
      <c r="BQ10" s="638"/>
      <c r="BR10" s="638"/>
      <c r="BS10" s="639" t="s">
        <v>62</v>
      </c>
      <c r="BT10" s="639"/>
      <c r="BU10" s="639"/>
      <c r="BV10" s="639"/>
      <c r="BW10" s="639"/>
      <c r="BX10" s="639"/>
      <c r="BY10" s="639"/>
      <c r="BZ10" s="639"/>
      <c r="CA10" s="639"/>
      <c r="CB10" s="673"/>
      <c r="CD10" s="593" t="s">
        <v>175</v>
      </c>
      <c r="CE10" s="594"/>
      <c r="CF10" s="594"/>
      <c r="CG10" s="594"/>
      <c r="CH10" s="594"/>
      <c r="CI10" s="594"/>
      <c r="CJ10" s="594"/>
      <c r="CK10" s="594"/>
      <c r="CL10" s="594"/>
      <c r="CM10" s="594"/>
      <c r="CN10" s="594"/>
      <c r="CO10" s="594"/>
      <c r="CP10" s="594"/>
      <c r="CQ10" s="595"/>
      <c r="CR10" s="596">
        <v>402</v>
      </c>
      <c r="CS10" s="597"/>
      <c r="CT10" s="597"/>
      <c r="CU10" s="597"/>
      <c r="CV10" s="597"/>
      <c r="CW10" s="597"/>
      <c r="CX10" s="597"/>
      <c r="CY10" s="598"/>
      <c r="CZ10" s="638">
        <v>0</v>
      </c>
      <c r="DA10" s="638"/>
      <c r="DB10" s="638"/>
      <c r="DC10" s="638"/>
      <c r="DD10" s="602" t="s">
        <v>62</v>
      </c>
      <c r="DE10" s="597"/>
      <c r="DF10" s="597"/>
      <c r="DG10" s="597"/>
      <c r="DH10" s="597"/>
      <c r="DI10" s="597"/>
      <c r="DJ10" s="597"/>
      <c r="DK10" s="597"/>
      <c r="DL10" s="597"/>
      <c r="DM10" s="597"/>
      <c r="DN10" s="597"/>
      <c r="DO10" s="597"/>
      <c r="DP10" s="598"/>
      <c r="DQ10" s="602">
        <v>402</v>
      </c>
      <c r="DR10" s="597"/>
      <c r="DS10" s="597"/>
      <c r="DT10" s="597"/>
      <c r="DU10" s="597"/>
      <c r="DV10" s="597"/>
      <c r="DW10" s="597"/>
      <c r="DX10" s="597"/>
      <c r="DY10" s="597"/>
      <c r="DZ10" s="597"/>
      <c r="EA10" s="597"/>
      <c r="EB10" s="597"/>
      <c r="EC10" s="637"/>
    </row>
    <row r="11" spans="2:143" ht="11.25" customHeight="1" x14ac:dyDescent="0.15">
      <c r="B11" s="593" t="s">
        <v>176</v>
      </c>
      <c r="C11" s="594"/>
      <c r="D11" s="594"/>
      <c r="E11" s="594"/>
      <c r="F11" s="594"/>
      <c r="G11" s="594"/>
      <c r="H11" s="594"/>
      <c r="I11" s="594"/>
      <c r="J11" s="594"/>
      <c r="K11" s="594"/>
      <c r="L11" s="594"/>
      <c r="M11" s="594"/>
      <c r="N11" s="594"/>
      <c r="O11" s="594"/>
      <c r="P11" s="594"/>
      <c r="Q11" s="595"/>
      <c r="R11" s="596">
        <v>123769</v>
      </c>
      <c r="S11" s="597"/>
      <c r="T11" s="597"/>
      <c r="U11" s="597"/>
      <c r="V11" s="597"/>
      <c r="W11" s="597"/>
      <c r="X11" s="597"/>
      <c r="Y11" s="598"/>
      <c r="Z11" s="599">
        <v>2.4</v>
      </c>
      <c r="AA11" s="600"/>
      <c r="AB11" s="600"/>
      <c r="AC11" s="601"/>
      <c r="AD11" s="602">
        <v>123769</v>
      </c>
      <c r="AE11" s="597"/>
      <c r="AF11" s="597"/>
      <c r="AG11" s="597"/>
      <c r="AH11" s="597"/>
      <c r="AI11" s="597"/>
      <c r="AJ11" s="597"/>
      <c r="AK11" s="598"/>
      <c r="AL11" s="599">
        <v>4.0999999999999996</v>
      </c>
      <c r="AM11" s="600"/>
      <c r="AN11" s="600"/>
      <c r="AO11" s="640"/>
      <c r="AP11" s="593" t="s">
        <v>177</v>
      </c>
      <c r="AQ11" s="594"/>
      <c r="AR11" s="594"/>
      <c r="AS11" s="594"/>
      <c r="AT11" s="594"/>
      <c r="AU11" s="594"/>
      <c r="AV11" s="594"/>
      <c r="AW11" s="594"/>
      <c r="AX11" s="594"/>
      <c r="AY11" s="594"/>
      <c r="AZ11" s="594"/>
      <c r="BA11" s="594"/>
      <c r="BB11" s="594"/>
      <c r="BC11" s="594"/>
      <c r="BD11" s="594"/>
      <c r="BE11" s="594"/>
      <c r="BF11" s="595"/>
      <c r="BG11" s="596">
        <v>8651</v>
      </c>
      <c r="BH11" s="597"/>
      <c r="BI11" s="597"/>
      <c r="BJ11" s="597"/>
      <c r="BK11" s="597"/>
      <c r="BL11" s="597"/>
      <c r="BM11" s="597"/>
      <c r="BN11" s="598"/>
      <c r="BO11" s="638">
        <v>1.7</v>
      </c>
      <c r="BP11" s="638"/>
      <c r="BQ11" s="638"/>
      <c r="BR11" s="638"/>
      <c r="BS11" s="639" t="s">
        <v>62</v>
      </c>
      <c r="BT11" s="639"/>
      <c r="BU11" s="639"/>
      <c r="BV11" s="639"/>
      <c r="BW11" s="639"/>
      <c r="BX11" s="639"/>
      <c r="BY11" s="639"/>
      <c r="BZ11" s="639"/>
      <c r="CA11" s="639"/>
      <c r="CB11" s="673"/>
      <c r="CD11" s="593" t="s">
        <v>178</v>
      </c>
      <c r="CE11" s="594"/>
      <c r="CF11" s="594"/>
      <c r="CG11" s="594"/>
      <c r="CH11" s="594"/>
      <c r="CI11" s="594"/>
      <c r="CJ11" s="594"/>
      <c r="CK11" s="594"/>
      <c r="CL11" s="594"/>
      <c r="CM11" s="594"/>
      <c r="CN11" s="594"/>
      <c r="CO11" s="594"/>
      <c r="CP11" s="594"/>
      <c r="CQ11" s="595"/>
      <c r="CR11" s="596">
        <v>440560</v>
      </c>
      <c r="CS11" s="597"/>
      <c r="CT11" s="597"/>
      <c r="CU11" s="597"/>
      <c r="CV11" s="597"/>
      <c r="CW11" s="597"/>
      <c r="CX11" s="597"/>
      <c r="CY11" s="598"/>
      <c r="CZ11" s="638">
        <v>8.8000000000000007</v>
      </c>
      <c r="DA11" s="638"/>
      <c r="DB11" s="638"/>
      <c r="DC11" s="638"/>
      <c r="DD11" s="602">
        <v>53319</v>
      </c>
      <c r="DE11" s="597"/>
      <c r="DF11" s="597"/>
      <c r="DG11" s="597"/>
      <c r="DH11" s="597"/>
      <c r="DI11" s="597"/>
      <c r="DJ11" s="597"/>
      <c r="DK11" s="597"/>
      <c r="DL11" s="597"/>
      <c r="DM11" s="597"/>
      <c r="DN11" s="597"/>
      <c r="DO11" s="597"/>
      <c r="DP11" s="598"/>
      <c r="DQ11" s="602">
        <v>235046</v>
      </c>
      <c r="DR11" s="597"/>
      <c r="DS11" s="597"/>
      <c r="DT11" s="597"/>
      <c r="DU11" s="597"/>
      <c r="DV11" s="597"/>
      <c r="DW11" s="597"/>
      <c r="DX11" s="597"/>
      <c r="DY11" s="597"/>
      <c r="DZ11" s="597"/>
      <c r="EA11" s="597"/>
      <c r="EB11" s="597"/>
      <c r="EC11" s="637"/>
    </row>
    <row r="12" spans="2:143" ht="11.25" customHeight="1" x14ac:dyDescent="0.15">
      <c r="B12" s="593" t="s">
        <v>179</v>
      </c>
      <c r="C12" s="594"/>
      <c r="D12" s="594"/>
      <c r="E12" s="594"/>
      <c r="F12" s="594"/>
      <c r="G12" s="594"/>
      <c r="H12" s="594"/>
      <c r="I12" s="594"/>
      <c r="J12" s="594"/>
      <c r="K12" s="594"/>
      <c r="L12" s="594"/>
      <c r="M12" s="594"/>
      <c r="N12" s="594"/>
      <c r="O12" s="594"/>
      <c r="P12" s="594"/>
      <c r="Q12" s="595"/>
      <c r="R12" s="596" t="s">
        <v>62</v>
      </c>
      <c r="S12" s="597"/>
      <c r="T12" s="597"/>
      <c r="U12" s="597"/>
      <c r="V12" s="597"/>
      <c r="W12" s="597"/>
      <c r="X12" s="597"/>
      <c r="Y12" s="598"/>
      <c r="Z12" s="638" t="s">
        <v>62</v>
      </c>
      <c r="AA12" s="638"/>
      <c r="AB12" s="638"/>
      <c r="AC12" s="638"/>
      <c r="AD12" s="639" t="s">
        <v>62</v>
      </c>
      <c r="AE12" s="639"/>
      <c r="AF12" s="639"/>
      <c r="AG12" s="639"/>
      <c r="AH12" s="639"/>
      <c r="AI12" s="639"/>
      <c r="AJ12" s="639"/>
      <c r="AK12" s="639"/>
      <c r="AL12" s="599" t="s">
        <v>62</v>
      </c>
      <c r="AM12" s="600"/>
      <c r="AN12" s="600"/>
      <c r="AO12" s="640"/>
      <c r="AP12" s="593" t="s">
        <v>180</v>
      </c>
      <c r="AQ12" s="594"/>
      <c r="AR12" s="594"/>
      <c r="AS12" s="594"/>
      <c r="AT12" s="594"/>
      <c r="AU12" s="594"/>
      <c r="AV12" s="594"/>
      <c r="AW12" s="594"/>
      <c r="AX12" s="594"/>
      <c r="AY12" s="594"/>
      <c r="AZ12" s="594"/>
      <c r="BA12" s="594"/>
      <c r="BB12" s="594"/>
      <c r="BC12" s="594"/>
      <c r="BD12" s="594"/>
      <c r="BE12" s="594"/>
      <c r="BF12" s="595"/>
      <c r="BG12" s="596">
        <v>256673</v>
      </c>
      <c r="BH12" s="597"/>
      <c r="BI12" s="597"/>
      <c r="BJ12" s="597"/>
      <c r="BK12" s="597"/>
      <c r="BL12" s="597"/>
      <c r="BM12" s="597"/>
      <c r="BN12" s="598"/>
      <c r="BO12" s="638">
        <v>51.3</v>
      </c>
      <c r="BP12" s="638"/>
      <c r="BQ12" s="638"/>
      <c r="BR12" s="638"/>
      <c r="BS12" s="639" t="s">
        <v>62</v>
      </c>
      <c r="BT12" s="639"/>
      <c r="BU12" s="639"/>
      <c r="BV12" s="639"/>
      <c r="BW12" s="639"/>
      <c r="BX12" s="639"/>
      <c r="BY12" s="639"/>
      <c r="BZ12" s="639"/>
      <c r="CA12" s="639"/>
      <c r="CB12" s="673"/>
      <c r="CD12" s="593" t="s">
        <v>181</v>
      </c>
      <c r="CE12" s="594"/>
      <c r="CF12" s="594"/>
      <c r="CG12" s="594"/>
      <c r="CH12" s="594"/>
      <c r="CI12" s="594"/>
      <c r="CJ12" s="594"/>
      <c r="CK12" s="594"/>
      <c r="CL12" s="594"/>
      <c r="CM12" s="594"/>
      <c r="CN12" s="594"/>
      <c r="CO12" s="594"/>
      <c r="CP12" s="594"/>
      <c r="CQ12" s="595"/>
      <c r="CR12" s="596">
        <v>254419</v>
      </c>
      <c r="CS12" s="597"/>
      <c r="CT12" s="597"/>
      <c r="CU12" s="597"/>
      <c r="CV12" s="597"/>
      <c r="CW12" s="597"/>
      <c r="CX12" s="597"/>
      <c r="CY12" s="598"/>
      <c r="CZ12" s="638">
        <v>5.0999999999999996</v>
      </c>
      <c r="DA12" s="638"/>
      <c r="DB12" s="638"/>
      <c r="DC12" s="638"/>
      <c r="DD12" s="602">
        <v>54355</v>
      </c>
      <c r="DE12" s="597"/>
      <c r="DF12" s="597"/>
      <c r="DG12" s="597"/>
      <c r="DH12" s="597"/>
      <c r="DI12" s="597"/>
      <c r="DJ12" s="597"/>
      <c r="DK12" s="597"/>
      <c r="DL12" s="597"/>
      <c r="DM12" s="597"/>
      <c r="DN12" s="597"/>
      <c r="DO12" s="597"/>
      <c r="DP12" s="598"/>
      <c r="DQ12" s="602">
        <v>193509</v>
      </c>
      <c r="DR12" s="597"/>
      <c r="DS12" s="597"/>
      <c r="DT12" s="597"/>
      <c r="DU12" s="597"/>
      <c r="DV12" s="597"/>
      <c r="DW12" s="597"/>
      <c r="DX12" s="597"/>
      <c r="DY12" s="597"/>
      <c r="DZ12" s="597"/>
      <c r="EA12" s="597"/>
      <c r="EB12" s="597"/>
      <c r="EC12" s="637"/>
    </row>
    <row r="13" spans="2:143" ht="11.25" customHeight="1" x14ac:dyDescent="0.15">
      <c r="B13" s="593" t="s">
        <v>182</v>
      </c>
      <c r="C13" s="594"/>
      <c r="D13" s="594"/>
      <c r="E13" s="594"/>
      <c r="F13" s="594"/>
      <c r="G13" s="594"/>
      <c r="H13" s="594"/>
      <c r="I13" s="594"/>
      <c r="J13" s="594"/>
      <c r="K13" s="594"/>
      <c r="L13" s="594"/>
      <c r="M13" s="594"/>
      <c r="N13" s="594"/>
      <c r="O13" s="594"/>
      <c r="P13" s="594"/>
      <c r="Q13" s="595"/>
      <c r="R13" s="596" t="s">
        <v>62</v>
      </c>
      <c r="S13" s="597"/>
      <c r="T13" s="597"/>
      <c r="U13" s="597"/>
      <c r="V13" s="597"/>
      <c r="W13" s="597"/>
      <c r="X13" s="597"/>
      <c r="Y13" s="598"/>
      <c r="Z13" s="638" t="s">
        <v>62</v>
      </c>
      <c r="AA13" s="638"/>
      <c r="AB13" s="638"/>
      <c r="AC13" s="638"/>
      <c r="AD13" s="639" t="s">
        <v>62</v>
      </c>
      <c r="AE13" s="639"/>
      <c r="AF13" s="639"/>
      <c r="AG13" s="639"/>
      <c r="AH13" s="639"/>
      <c r="AI13" s="639"/>
      <c r="AJ13" s="639"/>
      <c r="AK13" s="639"/>
      <c r="AL13" s="599" t="s">
        <v>62</v>
      </c>
      <c r="AM13" s="600"/>
      <c r="AN13" s="600"/>
      <c r="AO13" s="640"/>
      <c r="AP13" s="593" t="s">
        <v>183</v>
      </c>
      <c r="AQ13" s="594"/>
      <c r="AR13" s="594"/>
      <c r="AS13" s="594"/>
      <c r="AT13" s="594"/>
      <c r="AU13" s="594"/>
      <c r="AV13" s="594"/>
      <c r="AW13" s="594"/>
      <c r="AX13" s="594"/>
      <c r="AY13" s="594"/>
      <c r="AZ13" s="594"/>
      <c r="BA13" s="594"/>
      <c r="BB13" s="594"/>
      <c r="BC13" s="594"/>
      <c r="BD13" s="594"/>
      <c r="BE13" s="594"/>
      <c r="BF13" s="595"/>
      <c r="BG13" s="596">
        <v>249422</v>
      </c>
      <c r="BH13" s="597"/>
      <c r="BI13" s="597"/>
      <c r="BJ13" s="597"/>
      <c r="BK13" s="597"/>
      <c r="BL13" s="597"/>
      <c r="BM13" s="597"/>
      <c r="BN13" s="598"/>
      <c r="BO13" s="638">
        <v>49.8</v>
      </c>
      <c r="BP13" s="638"/>
      <c r="BQ13" s="638"/>
      <c r="BR13" s="638"/>
      <c r="BS13" s="639" t="s">
        <v>62</v>
      </c>
      <c r="BT13" s="639"/>
      <c r="BU13" s="639"/>
      <c r="BV13" s="639"/>
      <c r="BW13" s="639"/>
      <c r="BX13" s="639"/>
      <c r="BY13" s="639"/>
      <c r="BZ13" s="639"/>
      <c r="CA13" s="639"/>
      <c r="CB13" s="673"/>
      <c r="CD13" s="593" t="s">
        <v>184</v>
      </c>
      <c r="CE13" s="594"/>
      <c r="CF13" s="594"/>
      <c r="CG13" s="594"/>
      <c r="CH13" s="594"/>
      <c r="CI13" s="594"/>
      <c r="CJ13" s="594"/>
      <c r="CK13" s="594"/>
      <c r="CL13" s="594"/>
      <c r="CM13" s="594"/>
      <c r="CN13" s="594"/>
      <c r="CO13" s="594"/>
      <c r="CP13" s="594"/>
      <c r="CQ13" s="595"/>
      <c r="CR13" s="596">
        <v>340882</v>
      </c>
      <c r="CS13" s="597"/>
      <c r="CT13" s="597"/>
      <c r="CU13" s="597"/>
      <c r="CV13" s="597"/>
      <c r="CW13" s="597"/>
      <c r="CX13" s="597"/>
      <c r="CY13" s="598"/>
      <c r="CZ13" s="638">
        <v>6.8</v>
      </c>
      <c r="DA13" s="638"/>
      <c r="DB13" s="638"/>
      <c r="DC13" s="638"/>
      <c r="DD13" s="602">
        <v>229976</v>
      </c>
      <c r="DE13" s="597"/>
      <c r="DF13" s="597"/>
      <c r="DG13" s="597"/>
      <c r="DH13" s="597"/>
      <c r="DI13" s="597"/>
      <c r="DJ13" s="597"/>
      <c r="DK13" s="597"/>
      <c r="DL13" s="597"/>
      <c r="DM13" s="597"/>
      <c r="DN13" s="597"/>
      <c r="DO13" s="597"/>
      <c r="DP13" s="598"/>
      <c r="DQ13" s="602">
        <v>128287</v>
      </c>
      <c r="DR13" s="597"/>
      <c r="DS13" s="597"/>
      <c r="DT13" s="597"/>
      <c r="DU13" s="597"/>
      <c r="DV13" s="597"/>
      <c r="DW13" s="597"/>
      <c r="DX13" s="597"/>
      <c r="DY13" s="597"/>
      <c r="DZ13" s="597"/>
      <c r="EA13" s="597"/>
      <c r="EB13" s="597"/>
      <c r="EC13" s="637"/>
    </row>
    <row r="14" spans="2:143" ht="11.25" customHeight="1" x14ac:dyDescent="0.15">
      <c r="B14" s="593" t="s">
        <v>185</v>
      </c>
      <c r="C14" s="594"/>
      <c r="D14" s="594"/>
      <c r="E14" s="594"/>
      <c r="F14" s="594"/>
      <c r="G14" s="594"/>
      <c r="H14" s="594"/>
      <c r="I14" s="594"/>
      <c r="J14" s="594"/>
      <c r="K14" s="594"/>
      <c r="L14" s="594"/>
      <c r="M14" s="594"/>
      <c r="N14" s="594"/>
      <c r="O14" s="594"/>
      <c r="P14" s="594"/>
      <c r="Q14" s="595"/>
      <c r="R14" s="596">
        <v>387</v>
      </c>
      <c r="S14" s="597"/>
      <c r="T14" s="597"/>
      <c r="U14" s="597"/>
      <c r="V14" s="597"/>
      <c r="W14" s="597"/>
      <c r="X14" s="597"/>
      <c r="Y14" s="598"/>
      <c r="Z14" s="638">
        <v>0</v>
      </c>
      <c r="AA14" s="638"/>
      <c r="AB14" s="638"/>
      <c r="AC14" s="638"/>
      <c r="AD14" s="639">
        <v>387</v>
      </c>
      <c r="AE14" s="639"/>
      <c r="AF14" s="639"/>
      <c r="AG14" s="639"/>
      <c r="AH14" s="639"/>
      <c r="AI14" s="639"/>
      <c r="AJ14" s="639"/>
      <c r="AK14" s="639"/>
      <c r="AL14" s="599">
        <v>0</v>
      </c>
      <c r="AM14" s="600"/>
      <c r="AN14" s="600"/>
      <c r="AO14" s="640"/>
      <c r="AP14" s="593" t="s">
        <v>186</v>
      </c>
      <c r="AQ14" s="594"/>
      <c r="AR14" s="594"/>
      <c r="AS14" s="594"/>
      <c r="AT14" s="594"/>
      <c r="AU14" s="594"/>
      <c r="AV14" s="594"/>
      <c r="AW14" s="594"/>
      <c r="AX14" s="594"/>
      <c r="AY14" s="594"/>
      <c r="AZ14" s="594"/>
      <c r="BA14" s="594"/>
      <c r="BB14" s="594"/>
      <c r="BC14" s="594"/>
      <c r="BD14" s="594"/>
      <c r="BE14" s="594"/>
      <c r="BF14" s="595"/>
      <c r="BG14" s="596">
        <v>29269</v>
      </c>
      <c r="BH14" s="597"/>
      <c r="BI14" s="597"/>
      <c r="BJ14" s="597"/>
      <c r="BK14" s="597"/>
      <c r="BL14" s="597"/>
      <c r="BM14" s="597"/>
      <c r="BN14" s="598"/>
      <c r="BO14" s="638">
        <v>5.8</v>
      </c>
      <c r="BP14" s="638"/>
      <c r="BQ14" s="638"/>
      <c r="BR14" s="638"/>
      <c r="BS14" s="639" t="s">
        <v>62</v>
      </c>
      <c r="BT14" s="639"/>
      <c r="BU14" s="639"/>
      <c r="BV14" s="639"/>
      <c r="BW14" s="639"/>
      <c r="BX14" s="639"/>
      <c r="BY14" s="639"/>
      <c r="BZ14" s="639"/>
      <c r="CA14" s="639"/>
      <c r="CB14" s="673"/>
      <c r="CD14" s="593" t="s">
        <v>187</v>
      </c>
      <c r="CE14" s="594"/>
      <c r="CF14" s="594"/>
      <c r="CG14" s="594"/>
      <c r="CH14" s="594"/>
      <c r="CI14" s="594"/>
      <c r="CJ14" s="594"/>
      <c r="CK14" s="594"/>
      <c r="CL14" s="594"/>
      <c r="CM14" s="594"/>
      <c r="CN14" s="594"/>
      <c r="CO14" s="594"/>
      <c r="CP14" s="594"/>
      <c r="CQ14" s="595"/>
      <c r="CR14" s="596">
        <v>162549</v>
      </c>
      <c r="CS14" s="597"/>
      <c r="CT14" s="597"/>
      <c r="CU14" s="597"/>
      <c r="CV14" s="597"/>
      <c r="CW14" s="597"/>
      <c r="CX14" s="597"/>
      <c r="CY14" s="598"/>
      <c r="CZ14" s="638">
        <v>3.3</v>
      </c>
      <c r="DA14" s="638"/>
      <c r="DB14" s="638"/>
      <c r="DC14" s="638"/>
      <c r="DD14" s="602" t="s">
        <v>62</v>
      </c>
      <c r="DE14" s="597"/>
      <c r="DF14" s="597"/>
      <c r="DG14" s="597"/>
      <c r="DH14" s="597"/>
      <c r="DI14" s="597"/>
      <c r="DJ14" s="597"/>
      <c r="DK14" s="597"/>
      <c r="DL14" s="597"/>
      <c r="DM14" s="597"/>
      <c r="DN14" s="597"/>
      <c r="DO14" s="597"/>
      <c r="DP14" s="598"/>
      <c r="DQ14" s="602">
        <v>159165</v>
      </c>
      <c r="DR14" s="597"/>
      <c r="DS14" s="597"/>
      <c r="DT14" s="597"/>
      <c r="DU14" s="597"/>
      <c r="DV14" s="597"/>
      <c r="DW14" s="597"/>
      <c r="DX14" s="597"/>
      <c r="DY14" s="597"/>
      <c r="DZ14" s="597"/>
      <c r="EA14" s="597"/>
      <c r="EB14" s="597"/>
      <c r="EC14" s="637"/>
    </row>
    <row r="15" spans="2:143" ht="11.25" customHeight="1" x14ac:dyDescent="0.15">
      <c r="B15" s="593" t="s">
        <v>188</v>
      </c>
      <c r="C15" s="594"/>
      <c r="D15" s="594"/>
      <c r="E15" s="594"/>
      <c r="F15" s="594"/>
      <c r="G15" s="594"/>
      <c r="H15" s="594"/>
      <c r="I15" s="594"/>
      <c r="J15" s="594"/>
      <c r="K15" s="594"/>
      <c r="L15" s="594"/>
      <c r="M15" s="594"/>
      <c r="N15" s="594"/>
      <c r="O15" s="594"/>
      <c r="P15" s="594"/>
      <c r="Q15" s="595"/>
      <c r="R15" s="596" t="s">
        <v>62</v>
      </c>
      <c r="S15" s="597"/>
      <c r="T15" s="597"/>
      <c r="U15" s="597"/>
      <c r="V15" s="597"/>
      <c r="W15" s="597"/>
      <c r="X15" s="597"/>
      <c r="Y15" s="598"/>
      <c r="Z15" s="638" t="s">
        <v>62</v>
      </c>
      <c r="AA15" s="638"/>
      <c r="AB15" s="638"/>
      <c r="AC15" s="638"/>
      <c r="AD15" s="639" t="s">
        <v>62</v>
      </c>
      <c r="AE15" s="639"/>
      <c r="AF15" s="639"/>
      <c r="AG15" s="639"/>
      <c r="AH15" s="639"/>
      <c r="AI15" s="639"/>
      <c r="AJ15" s="639"/>
      <c r="AK15" s="639"/>
      <c r="AL15" s="599" t="s">
        <v>62</v>
      </c>
      <c r="AM15" s="600"/>
      <c r="AN15" s="600"/>
      <c r="AO15" s="640"/>
      <c r="AP15" s="593" t="s">
        <v>189</v>
      </c>
      <c r="AQ15" s="594"/>
      <c r="AR15" s="594"/>
      <c r="AS15" s="594"/>
      <c r="AT15" s="594"/>
      <c r="AU15" s="594"/>
      <c r="AV15" s="594"/>
      <c r="AW15" s="594"/>
      <c r="AX15" s="594"/>
      <c r="AY15" s="594"/>
      <c r="AZ15" s="594"/>
      <c r="BA15" s="594"/>
      <c r="BB15" s="594"/>
      <c r="BC15" s="594"/>
      <c r="BD15" s="594"/>
      <c r="BE15" s="594"/>
      <c r="BF15" s="595"/>
      <c r="BG15" s="596">
        <v>37744</v>
      </c>
      <c r="BH15" s="597"/>
      <c r="BI15" s="597"/>
      <c r="BJ15" s="597"/>
      <c r="BK15" s="597"/>
      <c r="BL15" s="597"/>
      <c r="BM15" s="597"/>
      <c r="BN15" s="598"/>
      <c r="BO15" s="638">
        <v>7.5</v>
      </c>
      <c r="BP15" s="638"/>
      <c r="BQ15" s="638"/>
      <c r="BR15" s="638"/>
      <c r="BS15" s="639" t="s">
        <v>62</v>
      </c>
      <c r="BT15" s="639"/>
      <c r="BU15" s="639"/>
      <c r="BV15" s="639"/>
      <c r="BW15" s="639"/>
      <c r="BX15" s="639"/>
      <c r="BY15" s="639"/>
      <c r="BZ15" s="639"/>
      <c r="CA15" s="639"/>
      <c r="CB15" s="673"/>
      <c r="CD15" s="593" t="s">
        <v>190</v>
      </c>
      <c r="CE15" s="594"/>
      <c r="CF15" s="594"/>
      <c r="CG15" s="594"/>
      <c r="CH15" s="594"/>
      <c r="CI15" s="594"/>
      <c r="CJ15" s="594"/>
      <c r="CK15" s="594"/>
      <c r="CL15" s="594"/>
      <c r="CM15" s="594"/>
      <c r="CN15" s="594"/>
      <c r="CO15" s="594"/>
      <c r="CP15" s="594"/>
      <c r="CQ15" s="595"/>
      <c r="CR15" s="596">
        <v>429665</v>
      </c>
      <c r="CS15" s="597"/>
      <c r="CT15" s="597"/>
      <c r="CU15" s="597"/>
      <c r="CV15" s="597"/>
      <c r="CW15" s="597"/>
      <c r="CX15" s="597"/>
      <c r="CY15" s="598"/>
      <c r="CZ15" s="638">
        <v>8.6</v>
      </c>
      <c r="DA15" s="638"/>
      <c r="DB15" s="638"/>
      <c r="DC15" s="638"/>
      <c r="DD15" s="602">
        <v>33537</v>
      </c>
      <c r="DE15" s="597"/>
      <c r="DF15" s="597"/>
      <c r="DG15" s="597"/>
      <c r="DH15" s="597"/>
      <c r="DI15" s="597"/>
      <c r="DJ15" s="597"/>
      <c r="DK15" s="597"/>
      <c r="DL15" s="597"/>
      <c r="DM15" s="597"/>
      <c r="DN15" s="597"/>
      <c r="DO15" s="597"/>
      <c r="DP15" s="598"/>
      <c r="DQ15" s="602">
        <v>382593</v>
      </c>
      <c r="DR15" s="597"/>
      <c r="DS15" s="597"/>
      <c r="DT15" s="597"/>
      <c r="DU15" s="597"/>
      <c r="DV15" s="597"/>
      <c r="DW15" s="597"/>
      <c r="DX15" s="597"/>
      <c r="DY15" s="597"/>
      <c r="DZ15" s="597"/>
      <c r="EA15" s="597"/>
      <c r="EB15" s="597"/>
      <c r="EC15" s="637"/>
    </row>
    <row r="16" spans="2:143" ht="11.25" customHeight="1" x14ac:dyDescent="0.15">
      <c r="B16" s="593" t="s">
        <v>191</v>
      </c>
      <c r="C16" s="594"/>
      <c r="D16" s="594"/>
      <c r="E16" s="594"/>
      <c r="F16" s="594"/>
      <c r="G16" s="594"/>
      <c r="H16" s="594"/>
      <c r="I16" s="594"/>
      <c r="J16" s="594"/>
      <c r="K16" s="594"/>
      <c r="L16" s="594"/>
      <c r="M16" s="594"/>
      <c r="N16" s="594"/>
      <c r="O16" s="594"/>
      <c r="P16" s="594"/>
      <c r="Q16" s="595"/>
      <c r="R16" s="596">
        <v>6794</v>
      </c>
      <c r="S16" s="597"/>
      <c r="T16" s="597"/>
      <c r="U16" s="597"/>
      <c r="V16" s="597"/>
      <c r="W16" s="597"/>
      <c r="X16" s="597"/>
      <c r="Y16" s="598"/>
      <c r="Z16" s="638">
        <v>0.1</v>
      </c>
      <c r="AA16" s="638"/>
      <c r="AB16" s="638"/>
      <c r="AC16" s="638"/>
      <c r="AD16" s="639">
        <v>6794</v>
      </c>
      <c r="AE16" s="639"/>
      <c r="AF16" s="639"/>
      <c r="AG16" s="639"/>
      <c r="AH16" s="639"/>
      <c r="AI16" s="639"/>
      <c r="AJ16" s="639"/>
      <c r="AK16" s="639"/>
      <c r="AL16" s="599">
        <v>0.2</v>
      </c>
      <c r="AM16" s="600"/>
      <c r="AN16" s="600"/>
      <c r="AO16" s="640"/>
      <c r="AP16" s="593" t="s">
        <v>192</v>
      </c>
      <c r="AQ16" s="594"/>
      <c r="AR16" s="594"/>
      <c r="AS16" s="594"/>
      <c r="AT16" s="594"/>
      <c r="AU16" s="594"/>
      <c r="AV16" s="594"/>
      <c r="AW16" s="594"/>
      <c r="AX16" s="594"/>
      <c r="AY16" s="594"/>
      <c r="AZ16" s="594"/>
      <c r="BA16" s="594"/>
      <c r="BB16" s="594"/>
      <c r="BC16" s="594"/>
      <c r="BD16" s="594"/>
      <c r="BE16" s="594"/>
      <c r="BF16" s="595"/>
      <c r="BG16" s="596" t="s">
        <v>62</v>
      </c>
      <c r="BH16" s="597"/>
      <c r="BI16" s="597"/>
      <c r="BJ16" s="597"/>
      <c r="BK16" s="597"/>
      <c r="BL16" s="597"/>
      <c r="BM16" s="597"/>
      <c r="BN16" s="598"/>
      <c r="BO16" s="638" t="s">
        <v>62</v>
      </c>
      <c r="BP16" s="638"/>
      <c r="BQ16" s="638"/>
      <c r="BR16" s="638"/>
      <c r="BS16" s="639" t="s">
        <v>62</v>
      </c>
      <c r="BT16" s="639"/>
      <c r="BU16" s="639"/>
      <c r="BV16" s="639"/>
      <c r="BW16" s="639"/>
      <c r="BX16" s="639"/>
      <c r="BY16" s="639"/>
      <c r="BZ16" s="639"/>
      <c r="CA16" s="639"/>
      <c r="CB16" s="673"/>
      <c r="CD16" s="593" t="s">
        <v>193</v>
      </c>
      <c r="CE16" s="594"/>
      <c r="CF16" s="594"/>
      <c r="CG16" s="594"/>
      <c r="CH16" s="594"/>
      <c r="CI16" s="594"/>
      <c r="CJ16" s="594"/>
      <c r="CK16" s="594"/>
      <c r="CL16" s="594"/>
      <c r="CM16" s="594"/>
      <c r="CN16" s="594"/>
      <c r="CO16" s="594"/>
      <c r="CP16" s="594"/>
      <c r="CQ16" s="595"/>
      <c r="CR16" s="596">
        <v>81611</v>
      </c>
      <c r="CS16" s="597"/>
      <c r="CT16" s="597"/>
      <c r="CU16" s="597"/>
      <c r="CV16" s="597"/>
      <c r="CW16" s="597"/>
      <c r="CX16" s="597"/>
      <c r="CY16" s="598"/>
      <c r="CZ16" s="638">
        <v>1.6</v>
      </c>
      <c r="DA16" s="638"/>
      <c r="DB16" s="638"/>
      <c r="DC16" s="638"/>
      <c r="DD16" s="602" t="s">
        <v>62</v>
      </c>
      <c r="DE16" s="597"/>
      <c r="DF16" s="597"/>
      <c r="DG16" s="597"/>
      <c r="DH16" s="597"/>
      <c r="DI16" s="597"/>
      <c r="DJ16" s="597"/>
      <c r="DK16" s="597"/>
      <c r="DL16" s="597"/>
      <c r="DM16" s="597"/>
      <c r="DN16" s="597"/>
      <c r="DO16" s="597"/>
      <c r="DP16" s="598"/>
      <c r="DQ16" s="602">
        <v>36367</v>
      </c>
      <c r="DR16" s="597"/>
      <c r="DS16" s="597"/>
      <c r="DT16" s="597"/>
      <c r="DU16" s="597"/>
      <c r="DV16" s="597"/>
      <c r="DW16" s="597"/>
      <c r="DX16" s="597"/>
      <c r="DY16" s="597"/>
      <c r="DZ16" s="597"/>
      <c r="EA16" s="597"/>
      <c r="EB16" s="597"/>
      <c r="EC16" s="637"/>
    </row>
    <row r="17" spans="2:133" ht="11.25" customHeight="1" x14ac:dyDescent="0.15">
      <c r="B17" s="593" t="s">
        <v>194</v>
      </c>
      <c r="C17" s="594"/>
      <c r="D17" s="594"/>
      <c r="E17" s="594"/>
      <c r="F17" s="594"/>
      <c r="G17" s="594"/>
      <c r="H17" s="594"/>
      <c r="I17" s="594"/>
      <c r="J17" s="594"/>
      <c r="K17" s="594"/>
      <c r="L17" s="594"/>
      <c r="M17" s="594"/>
      <c r="N17" s="594"/>
      <c r="O17" s="594"/>
      <c r="P17" s="594"/>
      <c r="Q17" s="595"/>
      <c r="R17" s="596">
        <v>7024</v>
      </c>
      <c r="S17" s="597"/>
      <c r="T17" s="597"/>
      <c r="U17" s="597"/>
      <c r="V17" s="597"/>
      <c r="W17" s="597"/>
      <c r="X17" s="597"/>
      <c r="Y17" s="598"/>
      <c r="Z17" s="638">
        <v>0.1</v>
      </c>
      <c r="AA17" s="638"/>
      <c r="AB17" s="638"/>
      <c r="AC17" s="638"/>
      <c r="AD17" s="639">
        <v>7024</v>
      </c>
      <c r="AE17" s="639"/>
      <c r="AF17" s="639"/>
      <c r="AG17" s="639"/>
      <c r="AH17" s="639"/>
      <c r="AI17" s="639"/>
      <c r="AJ17" s="639"/>
      <c r="AK17" s="639"/>
      <c r="AL17" s="599">
        <v>0.2</v>
      </c>
      <c r="AM17" s="600"/>
      <c r="AN17" s="600"/>
      <c r="AO17" s="640"/>
      <c r="AP17" s="593" t="s">
        <v>195</v>
      </c>
      <c r="AQ17" s="594"/>
      <c r="AR17" s="594"/>
      <c r="AS17" s="594"/>
      <c r="AT17" s="594"/>
      <c r="AU17" s="594"/>
      <c r="AV17" s="594"/>
      <c r="AW17" s="594"/>
      <c r="AX17" s="594"/>
      <c r="AY17" s="594"/>
      <c r="AZ17" s="594"/>
      <c r="BA17" s="594"/>
      <c r="BB17" s="594"/>
      <c r="BC17" s="594"/>
      <c r="BD17" s="594"/>
      <c r="BE17" s="594"/>
      <c r="BF17" s="595"/>
      <c r="BG17" s="596" t="s">
        <v>62</v>
      </c>
      <c r="BH17" s="597"/>
      <c r="BI17" s="597"/>
      <c r="BJ17" s="597"/>
      <c r="BK17" s="597"/>
      <c r="BL17" s="597"/>
      <c r="BM17" s="597"/>
      <c r="BN17" s="598"/>
      <c r="BO17" s="638" t="s">
        <v>62</v>
      </c>
      <c r="BP17" s="638"/>
      <c r="BQ17" s="638"/>
      <c r="BR17" s="638"/>
      <c r="BS17" s="639" t="s">
        <v>62</v>
      </c>
      <c r="BT17" s="639"/>
      <c r="BU17" s="639"/>
      <c r="BV17" s="639"/>
      <c r="BW17" s="639"/>
      <c r="BX17" s="639"/>
      <c r="BY17" s="639"/>
      <c r="BZ17" s="639"/>
      <c r="CA17" s="639"/>
      <c r="CB17" s="673"/>
      <c r="CD17" s="593" t="s">
        <v>196</v>
      </c>
      <c r="CE17" s="594"/>
      <c r="CF17" s="594"/>
      <c r="CG17" s="594"/>
      <c r="CH17" s="594"/>
      <c r="CI17" s="594"/>
      <c r="CJ17" s="594"/>
      <c r="CK17" s="594"/>
      <c r="CL17" s="594"/>
      <c r="CM17" s="594"/>
      <c r="CN17" s="594"/>
      <c r="CO17" s="594"/>
      <c r="CP17" s="594"/>
      <c r="CQ17" s="595"/>
      <c r="CR17" s="596">
        <v>511701</v>
      </c>
      <c r="CS17" s="597"/>
      <c r="CT17" s="597"/>
      <c r="CU17" s="597"/>
      <c r="CV17" s="597"/>
      <c r="CW17" s="597"/>
      <c r="CX17" s="597"/>
      <c r="CY17" s="598"/>
      <c r="CZ17" s="638">
        <v>10.3</v>
      </c>
      <c r="DA17" s="638"/>
      <c r="DB17" s="638"/>
      <c r="DC17" s="638"/>
      <c r="DD17" s="602" t="s">
        <v>62</v>
      </c>
      <c r="DE17" s="597"/>
      <c r="DF17" s="597"/>
      <c r="DG17" s="597"/>
      <c r="DH17" s="597"/>
      <c r="DI17" s="597"/>
      <c r="DJ17" s="597"/>
      <c r="DK17" s="597"/>
      <c r="DL17" s="597"/>
      <c r="DM17" s="597"/>
      <c r="DN17" s="597"/>
      <c r="DO17" s="597"/>
      <c r="DP17" s="598"/>
      <c r="DQ17" s="602">
        <v>511701</v>
      </c>
      <c r="DR17" s="597"/>
      <c r="DS17" s="597"/>
      <c r="DT17" s="597"/>
      <c r="DU17" s="597"/>
      <c r="DV17" s="597"/>
      <c r="DW17" s="597"/>
      <c r="DX17" s="597"/>
      <c r="DY17" s="597"/>
      <c r="DZ17" s="597"/>
      <c r="EA17" s="597"/>
      <c r="EB17" s="597"/>
      <c r="EC17" s="637"/>
    </row>
    <row r="18" spans="2:133" ht="11.25" customHeight="1" x14ac:dyDescent="0.15">
      <c r="B18" s="593" t="s">
        <v>197</v>
      </c>
      <c r="C18" s="594"/>
      <c r="D18" s="594"/>
      <c r="E18" s="594"/>
      <c r="F18" s="594"/>
      <c r="G18" s="594"/>
      <c r="H18" s="594"/>
      <c r="I18" s="594"/>
      <c r="J18" s="594"/>
      <c r="K18" s="594"/>
      <c r="L18" s="594"/>
      <c r="M18" s="594"/>
      <c r="N18" s="594"/>
      <c r="O18" s="594"/>
      <c r="P18" s="594"/>
      <c r="Q18" s="595"/>
      <c r="R18" s="596">
        <v>1729</v>
      </c>
      <c r="S18" s="597"/>
      <c r="T18" s="597"/>
      <c r="U18" s="597"/>
      <c r="V18" s="597"/>
      <c r="W18" s="597"/>
      <c r="X18" s="597"/>
      <c r="Y18" s="598"/>
      <c r="Z18" s="638">
        <v>0</v>
      </c>
      <c r="AA18" s="638"/>
      <c r="AB18" s="638"/>
      <c r="AC18" s="638"/>
      <c r="AD18" s="639">
        <v>1729</v>
      </c>
      <c r="AE18" s="639"/>
      <c r="AF18" s="639"/>
      <c r="AG18" s="639"/>
      <c r="AH18" s="639"/>
      <c r="AI18" s="639"/>
      <c r="AJ18" s="639"/>
      <c r="AK18" s="639"/>
      <c r="AL18" s="599">
        <v>0.1</v>
      </c>
      <c r="AM18" s="600"/>
      <c r="AN18" s="600"/>
      <c r="AO18" s="640"/>
      <c r="AP18" s="593" t="s">
        <v>198</v>
      </c>
      <c r="AQ18" s="594"/>
      <c r="AR18" s="594"/>
      <c r="AS18" s="594"/>
      <c r="AT18" s="594"/>
      <c r="AU18" s="594"/>
      <c r="AV18" s="594"/>
      <c r="AW18" s="594"/>
      <c r="AX18" s="594"/>
      <c r="AY18" s="594"/>
      <c r="AZ18" s="594"/>
      <c r="BA18" s="594"/>
      <c r="BB18" s="594"/>
      <c r="BC18" s="594"/>
      <c r="BD18" s="594"/>
      <c r="BE18" s="594"/>
      <c r="BF18" s="595"/>
      <c r="BG18" s="596" t="s">
        <v>62</v>
      </c>
      <c r="BH18" s="597"/>
      <c r="BI18" s="597"/>
      <c r="BJ18" s="597"/>
      <c r="BK18" s="597"/>
      <c r="BL18" s="597"/>
      <c r="BM18" s="597"/>
      <c r="BN18" s="598"/>
      <c r="BO18" s="638" t="s">
        <v>62</v>
      </c>
      <c r="BP18" s="638"/>
      <c r="BQ18" s="638"/>
      <c r="BR18" s="638"/>
      <c r="BS18" s="639" t="s">
        <v>62</v>
      </c>
      <c r="BT18" s="639"/>
      <c r="BU18" s="639"/>
      <c r="BV18" s="639"/>
      <c r="BW18" s="639"/>
      <c r="BX18" s="639"/>
      <c r="BY18" s="639"/>
      <c r="BZ18" s="639"/>
      <c r="CA18" s="639"/>
      <c r="CB18" s="673"/>
      <c r="CD18" s="593" t="s">
        <v>199</v>
      </c>
      <c r="CE18" s="594"/>
      <c r="CF18" s="594"/>
      <c r="CG18" s="594"/>
      <c r="CH18" s="594"/>
      <c r="CI18" s="594"/>
      <c r="CJ18" s="594"/>
      <c r="CK18" s="594"/>
      <c r="CL18" s="594"/>
      <c r="CM18" s="594"/>
      <c r="CN18" s="594"/>
      <c r="CO18" s="594"/>
      <c r="CP18" s="594"/>
      <c r="CQ18" s="595"/>
      <c r="CR18" s="596" t="s">
        <v>62</v>
      </c>
      <c r="CS18" s="597"/>
      <c r="CT18" s="597"/>
      <c r="CU18" s="597"/>
      <c r="CV18" s="597"/>
      <c r="CW18" s="597"/>
      <c r="CX18" s="597"/>
      <c r="CY18" s="598"/>
      <c r="CZ18" s="638" t="s">
        <v>62</v>
      </c>
      <c r="DA18" s="638"/>
      <c r="DB18" s="638"/>
      <c r="DC18" s="638"/>
      <c r="DD18" s="602" t="s">
        <v>62</v>
      </c>
      <c r="DE18" s="597"/>
      <c r="DF18" s="597"/>
      <c r="DG18" s="597"/>
      <c r="DH18" s="597"/>
      <c r="DI18" s="597"/>
      <c r="DJ18" s="597"/>
      <c r="DK18" s="597"/>
      <c r="DL18" s="597"/>
      <c r="DM18" s="597"/>
      <c r="DN18" s="597"/>
      <c r="DO18" s="597"/>
      <c r="DP18" s="598"/>
      <c r="DQ18" s="602" t="s">
        <v>62</v>
      </c>
      <c r="DR18" s="597"/>
      <c r="DS18" s="597"/>
      <c r="DT18" s="597"/>
      <c r="DU18" s="597"/>
      <c r="DV18" s="597"/>
      <c r="DW18" s="597"/>
      <c r="DX18" s="597"/>
      <c r="DY18" s="597"/>
      <c r="DZ18" s="597"/>
      <c r="EA18" s="597"/>
      <c r="EB18" s="597"/>
      <c r="EC18" s="637"/>
    </row>
    <row r="19" spans="2:133" ht="11.25" customHeight="1" x14ac:dyDescent="0.15">
      <c r="B19" s="593" t="s">
        <v>200</v>
      </c>
      <c r="C19" s="594"/>
      <c r="D19" s="594"/>
      <c r="E19" s="594"/>
      <c r="F19" s="594"/>
      <c r="G19" s="594"/>
      <c r="H19" s="594"/>
      <c r="I19" s="594"/>
      <c r="J19" s="594"/>
      <c r="K19" s="594"/>
      <c r="L19" s="594"/>
      <c r="M19" s="594"/>
      <c r="N19" s="594"/>
      <c r="O19" s="594"/>
      <c r="P19" s="594"/>
      <c r="Q19" s="595"/>
      <c r="R19" s="596">
        <v>1729</v>
      </c>
      <c r="S19" s="597"/>
      <c r="T19" s="597"/>
      <c r="U19" s="597"/>
      <c r="V19" s="597"/>
      <c r="W19" s="597"/>
      <c r="X19" s="597"/>
      <c r="Y19" s="598"/>
      <c r="Z19" s="638">
        <v>0</v>
      </c>
      <c r="AA19" s="638"/>
      <c r="AB19" s="638"/>
      <c r="AC19" s="638"/>
      <c r="AD19" s="639">
        <v>1729</v>
      </c>
      <c r="AE19" s="639"/>
      <c r="AF19" s="639"/>
      <c r="AG19" s="639"/>
      <c r="AH19" s="639"/>
      <c r="AI19" s="639"/>
      <c r="AJ19" s="639"/>
      <c r="AK19" s="639"/>
      <c r="AL19" s="599">
        <v>0.1</v>
      </c>
      <c r="AM19" s="600"/>
      <c r="AN19" s="600"/>
      <c r="AO19" s="640"/>
      <c r="AP19" s="593" t="s">
        <v>201</v>
      </c>
      <c r="AQ19" s="594"/>
      <c r="AR19" s="594"/>
      <c r="AS19" s="594"/>
      <c r="AT19" s="594"/>
      <c r="AU19" s="594"/>
      <c r="AV19" s="594"/>
      <c r="AW19" s="594"/>
      <c r="AX19" s="594"/>
      <c r="AY19" s="594"/>
      <c r="AZ19" s="594"/>
      <c r="BA19" s="594"/>
      <c r="BB19" s="594"/>
      <c r="BC19" s="594"/>
      <c r="BD19" s="594"/>
      <c r="BE19" s="594"/>
      <c r="BF19" s="595"/>
      <c r="BG19" s="596" t="s">
        <v>62</v>
      </c>
      <c r="BH19" s="597"/>
      <c r="BI19" s="597"/>
      <c r="BJ19" s="597"/>
      <c r="BK19" s="597"/>
      <c r="BL19" s="597"/>
      <c r="BM19" s="597"/>
      <c r="BN19" s="598"/>
      <c r="BO19" s="638" t="s">
        <v>62</v>
      </c>
      <c r="BP19" s="638"/>
      <c r="BQ19" s="638"/>
      <c r="BR19" s="638"/>
      <c r="BS19" s="639" t="s">
        <v>62</v>
      </c>
      <c r="BT19" s="639"/>
      <c r="BU19" s="639"/>
      <c r="BV19" s="639"/>
      <c r="BW19" s="639"/>
      <c r="BX19" s="639"/>
      <c r="BY19" s="639"/>
      <c r="BZ19" s="639"/>
      <c r="CA19" s="639"/>
      <c r="CB19" s="673"/>
      <c r="CD19" s="593" t="s">
        <v>202</v>
      </c>
      <c r="CE19" s="594"/>
      <c r="CF19" s="594"/>
      <c r="CG19" s="594"/>
      <c r="CH19" s="594"/>
      <c r="CI19" s="594"/>
      <c r="CJ19" s="594"/>
      <c r="CK19" s="594"/>
      <c r="CL19" s="594"/>
      <c r="CM19" s="594"/>
      <c r="CN19" s="594"/>
      <c r="CO19" s="594"/>
      <c r="CP19" s="594"/>
      <c r="CQ19" s="595"/>
      <c r="CR19" s="596" t="s">
        <v>62</v>
      </c>
      <c r="CS19" s="597"/>
      <c r="CT19" s="597"/>
      <c r="CU19" s="597"/>
      <c r="CV19" s="597"/>
      <c r="CW19" s="597"/>
      <c r="CX19" s="597"/>
      <c r="CY19" s="598"/>
      <c r="CZ19" s="638" t="s">
        <v>62</v>
      </c>
      <c r="DA19" s="638"/>
      <c r="DB19" s="638"/>
      <c r="DC19" s="638"/>
      <c r="DD19" s="602" t="s">
        <v>62</v>
      </c>
      <c r="DE19" s="597"/>
      <c r="DF19" s="597"/>
      <c r="DG19" s="597"/>
      <c r="DH19" s="597"/>
      <c r="DI19" s="597"/>
      <c r="DJ19" s="597"/>
      <c r="DK19" s="597"/>
      <c r="DL19" s="597"/>
      <c r="DM19" s="597"/>
      <c r="DN19" s="597"/>
      <c r="DO19" s="597"/>
      <c r="DP19" s="598"/>
      <c r="DQ19" s="602" t="s">
        <v>62</v>
      </c>
      <c r="DR19" s="597"/>
      <c r="DS19" s="597"/>
      <c r="DT19" s="597"/>
      <c r="DU19" s="597"/>
      <c r="DV19" s="597"/>
      <c r="DW19" s="597"/>
      <c r="DX19" s="597"/>
      <c r="DY19" s="597"/>
      <c r="DZ19" s="597"/>
      <c r="EA19" s="597"/>
      <c r="EB19" s="597"/>
      <c r="EC19" s="637"/>
    </row>
    <row r="20" spans="2:133" ht="11.25" customHeight="1" x14ac:dyDescent="0.15">
      <c r="B20" s="663" t="s">
        <v>203</v>
      </c>
      <c r="C20" s="664"/>
      <c r="D20" s="664"/>
      <c r="E20" s="664"/>
      <c r="F20" s="664"/>
      <c r="G20" s="664"/>
      <c r="H20" s="664"/>
      <c r="I20" s="664"/>
      <c r="J20" s="664"/>
      <c r="K20" s="664"/>
      <c r="L20" s="664"/>
      <c r="M20" s="664"/>
      <c r="N20" s="664"/>
      <c r="O20" s="664"/>
      <c r="P20" s="664"/>
      <c r="Q20" s="665"/>
      <c r="R20" s="596" t="s">
        <v>62</v>
      </c>
      <c r="S20" s="597"/>
      <c r="T20" s="597"/>
      <c r="U20" s="597"/>
      <c r="V20" s="597"/>
      <c r="W20" s="597"/>
      <c r="X20" s="597"/>
      <c r="Y20" s="598"/>
      <c r="Z20" s="638" t="s">
        <v>62</v>
      </c>
      <c r="AA20" s="638"/>
      <c r="AB20" s="638"/>
      <c r="AC20" s="638"/>
      <c r="AD20" s="639" t="s">
        <v>62</v>
      </c>
      <c r="AE20" s="639"/>
      <c r="AF20" s="639"/>
      <c r="AG20" s="639"/>
      <c r="AH20" s="639"/>
      <c r="AI20" s="639"/>
      <c r="AJ20" s="639"/>
      <c r="AK20" s="639"/>
      <c r="AL20" s="599" t="s">
        <v>62</v>
      </c>
      <c r="AM20" s="600"/>
      <c r="AN20" s="600"/>
      <c r="AO20" s="640"/>
      <c r="AP20" s="593" t="s">
        <v>204</v>
      </c>
      <c r="AQ20" s="594"/>
      <c r="AR20" s="594"/>
      <c r="AS20" s="594"/>
      <c r="AT20" s="594"/>
      <c r="AU20" s="594"/>
      <c r="AV20" s="594"/>
      <c r="AW20" s="594"/>
      <c r="AX20" s="594"/>
      <c r="AY20" s="594"/>
      <c r="AZ20" s="594"/>
      <c r="BA20" s="594"/>
      <c r="BB20" s="594"/>
      <c r="BC20" s="594"/>
      <c r="BD20" s="594"/>
      <c r="BE20" s="594"/>
      <c r="BF20" s="595"/>
      <c r="BG20" s="596" t="s">
        <v>62</v>
      </c>
      <c r="BH20" s="597"/>
      <c r="BI20" s="597"/>
      <c r="BJ20" s="597"/>
      <c r="BK20" s="597"/>
      <c r="BL20" s="597"/>
      <c r="BM20" s="597"/>
      <c r="BN20" s="598"/>
      <c r="BO20" s="638" t="s">
        <v>62</v>
      </c>
      <c r="BP20" s="638"/>
      <c r="BQ20" s="638"/>
      <c r="BR20" s="638"/>
      <c r="BS20" s="639" t="s">
        <v>62</v>
      </c>
      <c r="BT20" s="639"/>
      <c r="BU20" s="639"/>
      <c r="BV20" s="639"/>
      <c r="BW20" s="639"/>
      <c r="BX20" s="639"/>
      <c r="BY20" s="639"/>
      <c r="BZ20" s="639"/>
      <c r="CA20" s="639"/>
      <c r="CB20" s="673"/>
      <c r="CD20" s="593" t="s">
        <v>205</v>
      </c>
      <c r="CE20" s="594"/>
      <c r="CF20" s="594"/>
      <c r="CG20" s="594"/>
      <c r="CH20" s="594"/>
      <c r="CI20" s="594"/>
      <c r="CJ20" s="594"/>
      <c r="CK20" s="594"/>
      <c r="CL20" s="594"/>
      <c r="CM20" s="594"/>
      <c r="CN20" s="594"/>
      <c r="CO20" s="594"/>
      <c r="CP20" s="594"/>
      <c r="CQ20" s="595"/>
      <c r="CR20" s="596">
        <v>4989819</v>
      </c>
      <c r="CS20" s="597"/>
      <c r="CT20" s="597"/>
      <c r="CU20" s="597"/>
      <c r="CV20" s="597"/>
      <c r="CW20" s="597"/>
      <c r="CX20" s="597"/>
      <c r="CY20" s="598"/>
      <c r="CZ20" s="638">
        <v>100</v>
      </c>
      <c r="DA20" s="638"/>
      <c r="DB20" s="638"/>
      <c r="DC20" s="638"/>
      <c r="DD20" s="602">
        <v>470262</v>
      </c>
      <c r="DE20" s="597"/>
      <c r="DF20" s="597"/>
      <c r="DG20" s="597"/>
      <c r="DH20" s="597"/>
      <c r="DI20" s="597"/>
      <c r="DJ20" s="597"/>
      <c r="DK20" s="597"/>
      <c r="DL20" s="597"/>
      <c r="DM20" s="597"/>
      <c r="DN20" s="597"/>
      <c r="DO20" s="597"/>
      <c r="DP20" s="598"/>
      <c r="DQ20" s="602">
        <v>3510317</v>
      </c>
      <c r="DR20" s="597"/>
      <c r="DS20" s="597"/>
      <c r="DT20" s="597"/>
      <c r="DU20" s="597"/>
      <c r="DV20" s="597"/>
      <c r="DW20" s="597"/>
      <c r="DX20" s="597"/>
      <c r="DY20" s="597"/>
      <c r="DZ20" s="597"/>
      <c r="EA20" s="597"/>
      <c r="EB20" s="597"/>
      <c r="EC20" s="637"/>
    </row>
    <row r="21" spans="2:133" ht="11.25" customHeight="1" x14ac:dyDescent="0.15">
      <c r="B21" s="593" t="s">
        <v>206</v>
      </c>
      <c r="C21" s="594"/>
      <c r="D21" s="594"/>
      <c r="E21" s="594"/>
      <c r="F21" s="594"/>
      <c r="G21" s="594"/>
      <c r="H21" s="594"/>
      <c r="I21" s="594"/>
      <c r="J21" s="594"/>
      <c r="K21" s="594"/>
      <c r="L21" s="594"/>
      <c r="M21" s="594"/>
      <c r="N21" s="594"/>
      <c r="O21" s="594"/>
      <c r="P21" s="594"/>
      <c r="Q21" s="595"/>
      <c r="R21" s="596">
        <v>2522877</v>
      </c>
      <c r="S21" s="597"/>
      <c r="T21" s="597"/>
      <c r="U21" s="597"/>
      <c r="V21" s="597"/>
      <c r="W21" s="597"/>
      <c r="X21" s="597"/>
      <c r="Y21" s="598"/>
      <c r="Z21" s="638">
        <v>49.5</v>
      </c>
      <c r="AA21" s="638"/>
      <c r="AB21" s="638"/>
      <c r="AC21" s="638"/>
      <c r="AD21" s="639">
        <v>2273803</v>
      </c>
      <c r="AE21" s="639"/>
      <c r="AF21" s="639"/>
      <c r="AG21" s="639"/>
      <c r="AH21" s="639"/>
      <c r="AI21" s="639"/>
      <c r="AJ21" s="639"/>
      <c r="AK21" s="639"/>
      <c r="AL21" s="599">
        <v>75.099999999999994</v>
      </c>
      <c r="AM21" s="600"/>
      <c r="AN21" s="600"/>
      <c r="AO21" s="640"/>
      <c r="AP21" s="593" t="s">
        <v>207</v>
      </c>
      <c r="AQ21" s="674"/>
      <c r="AR21" s="674"/>
      <c r="AS21" s="674"/>
      <c r="AT21" s="674"/>
      <c r="AU21" s="674"/>
      <c r="AV21" s="674"/>
      <c r="AW21" s="674"/>
      <c r="AX21" s="674"/>
      <c r="AY21" s="674"/>
      <c r="AZ21" s="674"/>
      <c r="BA21" s="674"/>
      <c r="BB21" s="674"/>
      <c r="BC21" s="674"/>
      <c r="BD21" s="674"/>
      <c r="BE21" s="674"/>
      <c r="BF21" s="675"/>
      <c r="BG21" s="596" t="s">
        <v>62</v>
      </c>
      <c r="BH21" s="597"/>
      <c r="BI21" s="597"/>
      <c r="BJ21" s="597"/>
      <c r="BK21" s="597"/>
      <c r="BL21" s="597"/>
      <c r="BM21" s="597"/>
      <c r="BN21" s="598"/>
      <c r="BO21" s="638" t="s">
        <v>62</v>
      </c>
      <c r="BP21" s="638"/>
      <c r="BQ21" s="638"/>
      <c r="BR21" s="638"/>
      <c r="BS21" s="639" t="s">
        <v>62</v>
      </c>
      <c r="BT21" s="639"/>
      <c r="BU21" s="639"/>
      <c r="BV21" s="639"/>
      <c r="BW21" s="639"/>
      <c r="BX21" s="639"/>
      <c r="BY21" s="639"/>
      <c r="BZ21" s="639"/>
      <c r="CA21" s="639"/>
      <c r="CB21" s="673"/>
      <c r="CD21" s="577"/>
      <c r="CE21" s="578"/>
      <c r="CF21" s="578"/>
      <c r="CG21" s="578"/>
      <c r="CH21" s="578"/>
      <c r="CI21" s="578"/>
      <c r="CJ21" s="578"/>
      <c r="CK21" s="578"/>
      <c r="CL21" s="578"/>
      <c r="CM21" s="578"/>
      <c r="CN21" s="578"/>
      <c r="CO21" s="578"/>
      <c r="CP21" s="578"/>
      <c r="CQ21" s="579"/>
      <c r="CR21" s="687"/>
      <c r="CS21" s="685"/>
      <c r="CT21" s="685"/>
      <c r="CU21" s="685"/>
      <c r="CV21" s="685"/>
      <c r="CW21" s="685"/>
      <c r="CX21" s="685"/>
      <c r="CY21" s="688"/>
      <c r="CZ21" s="689"/>
      <c r="DA21" s="689"/>
      <c r="DB21" s="689"/>
      <c r="DC21" s="689"/>
      <c r="DD21" s="684"/>
      <c r="DE21" s="685"/>
      <c r="DF21" s="685"/>
      <c r="DG21" s="685"/>
      <c r="DH21" s="685"/>
      <c r="DI21" s="685"/>
      <c r="DJ21" s="685"/>
      <c r="DK21" s="685"/>
      <c r="DL21" s="685"/>
      <c r="DM21" s="685"/>
      <c r="DN21" s="685"/>
      <c r="DO21" s="685"/>
      <c r="DP21" s="688"/>
      <c r="DQ21" s="684"/>
      <c r="DR21" s="685"/>
      <c r="DS21" s="685"/>
      <c r="DT21" s="685"/>
      <c r="DU21" s="685"/>
      <c r="DV21" s="685"/>
      <c r="DW21" s="685"/>
      <c r="DX21" s="685"/>
      <c r="DY21" s="685"/>
      <c r="DZ21" s="685"/>
      <c r="EA21" s="685"/>
      <c r="EB21" s="685"/>
      <c r="EC21" s="686"/>
    </row>
    <row r="22" spans="2:133" ht="11.25" customHeight="1" x14ac:dyDescent="0.15">
      <c r="B22" s="593" t="s">
        <v>208</v>
      </c>
      <c r="C22" s="594"/>
      <c r="D22" s="594"/>
      <c r="E22" s="594"/>
      <c r="F22" s="594"/>
      <c r="G22" s="594"/>
      <c r="H22" s="594"/>
      <c r="I22" s="594"/>
      <c r="J22" s="594"/>
      <c r="K22" s="594"/>
      <c r="L22" s="594"/>
      <c r="M22" s="594"/>
      <c r="N22" s="594"/>
      <c r="O22" s="594"/>
      <c r="P22" s="594"/>
      <c r="Q22" s="595"/>
      <c r="R22" s="596">
        <v>2273803</v>
      </c>
      <c r="S22" s="597"/>
      <c r="T22" s="597"/>
      <c r="U22" s="597"/>
      <c r="V22" s="597"/>
      <c r="W22" s="597"/>
      <c r="X22" s="597"/>
      <c r="Y22" s="598"/>
      <c r="Z22" s="638">
        <v>44.6</v>
      </c>
      <c r="AA22" s="638"/>
      <c r="AB22" s="638"/>
      <c r="AC22" s="638"/>
      <c r="AD22" s="639">
        <v>2273803</v>
      </c>
      <c r="AE22" s="639"/>
      <c r="AF22" s="639"/>
      <c r="AG22" s="639"/>
      <c r="AH22" s="639"/>
      <c r="AI22" s="639"/>
      <c r="AJ22" s="639"/>
      <c r="AK22" s="639"/>
      <c r="AL22" s="599">
        <v>75.099999999999994</v>
      </c>
      <c r="AM22" s="600"/>
      <c r="AN22" s="600"/>
      <c r="AO22" s="640"/>
      <c r="AP22" s="593" t="s">
        <v>209</v>
      </c>
      <c r="AQ22" s="674"/>
      <c r="AR22" s="674"/>
      <c r="AS22" s="674"/>
      <c r="AT22" s="674"/>
      <c r="AU22" s="674"/>
      <c r="AV22" s="674"/>
      <c r="AW22" s="674"/>
      <c r="AX22" s="674"/>
      <c r="AY22" s="674"/>
      <c r="AZ22" s="674"/>
      <c r="BA22" s="674"/>
      <c r="BB22" s="674"/>
      <c r="BC22" s="674"/>
      <c r="BD22" s="674"/>
      <c r="BE22" s="674"/>
      <c r="BF22" s="675"/>
      <c r="BG22" s="596" t="s">
        <v>62</v>
      </c>
      <c r="BH22" s="597"/>
      <c r="BI22" s="597"/>
      <c r="BJ22" s="597"/>
      <c r="BK22" s="597"/>
      <c r="BL22" s="597"/>
      <c r="BM22" s="597"/>
      <c r="BN22" s="598"/>
      <c r="BO22" s="638" t="s">
        <v>62</v>
      </c>
      <c r="BP22" s="638"/>
      <c r="BQ22" s="638"/>
      <c r="BR22" s="638"/>
      <c r="BS22" s="639" t="s">
        <v>62</v>
      </c>
      <c r="BT22" s="639"/>
      <c r="BU22" s="639"/>
      <c r="BV22" s="639"/>
      <c r="BW22" s="639"/>
      <c r="BX22" s="639"/>
      <c r="BY22" s="639"/>
      <c r="BZ22" s="639"/>
      <c r="CA22" s="639"/>
      <c r="CB22" s="673"/>
      <c r="CD22" s="654" t="s">
        <v>210</v>
      </c>
      <c r="CE22" s="655"/>
      <c r="CF22" s="655"/>
      <c r="CG22" s="655"/>
      <c r="CH22" s="655"/>
      <c r="CI22" s="655"/>
      <c r="CJ22" s="655"/>
      <c r="CK22" s="655"/>
      <c r="CL22" s="655"/>
      <c r="CM22" s="655"/>
      <c r="CN22" s="655"/>
      <c r="CO22" s="655"/>
      <c r="CP22" s="655"/>
      <c r="CQ22" s="655"/>
      <c r="CR22" s="655"/>
      <c r="CS22" s="655"/>
      <c r="CT22" s="655"/>
      <c r="CU22" s="655"/>
      <c r="CV22" s="655"/>
      <c r="CW22" s="655"/>
      <c r="CX22" s="655"/>
      <c r="CY22" s="655"/>
      <c r="CZ22" s="655"/>
      <c r="DA22" s="655"/>
      <c r="DB22" s="655"/>
      <c r="DC22" s="655"/>
      <c r="DD22" s="655"/>
      <c r="DE22" s="655"/>
      <c r="DF22" s="655"/>
      <c r="DG22" s="655"/>
      <c r="DH22" s="655"/>
      <c r="DI22" s="655"/>
      <c r="DJ22" s="655"/>
      <c r="DK22" s="655"/>
      <c r="DL22" s="655"/>
      <c r="DM22" s="655"/>
      <c r="DN22" s="655"/>
      <c r="DO22" s="655"/>
      <c r="DP22" s="655"/>
      <c r="DQ22" s="655"/>
      <c r="DR22" s="655"/>
      <c r="DS22" s="655"/>
      <c r="DT22" s="655"/>
      <c r="DU22" s="655"/>
      <c r="DV22" s="655"/>
      <c r="DW22" s="655"/>
      <c r="DX22" s="655"/>
      <c r="DY22" s="655"/>
      <c r="DZ22" s="655"/>
      <c r="EA22" s="655"/>
      <c r="EB22" s="655"/>
      <c r="EC22" s="656"/>
    </row>
    <row r="23" spans="2:133" ht="11.25" customHeight="1" x14ac:dyDescent="0.15">
      <c r="B23" s="593" t="s">
        <v>211</v>
      </c>
      <c r="C23" s="594"/>
      <c r="D23" s="594"/>
      <c r="E23" s="594"/>
      <c r="F23" s="594"/>
      <c r="G23" s="594"/>
      <c r="H23" s="594"/>
      <c r="I23" s="594"/>
      <c r="J23" s="594"/>
      <c r="K23" s="594"/>
      <c r="L23" s="594"/>
      <c r="M23" s="594"/>
      <c r="N23" s="594"/>
      <c r="O23" s="594"/>
      <c r="P23" s="594"/>
      <c r="Q23" s="595"/>
      <c r="R23" s="596">
        <v>249072</v>
      </c>
      <c r="S23" s="597"/>
      <c r="T23" s="597"/>
      <c r="U23" s="597"/>
      <c r="V23" s="597"/>
      <c r="W23" s="597"/>
      <c r="X23" s="597"/>
      <c r="Y23" s="598"/>
      <c r="Z23" s="638">
        <v>4.9000000000000004</v>
      </c>
      <c r="AA23" s="638"/>
      <c r="AB23" s="638"/>
      <c r="AC23" s="638"/>
      <c r="AD23" s="639" t="s">
        <v>62</v>
      </c>
      <c r="AE23" s="639"/>
      <c r="AF23" s="639"/>
      <c r="AG23" s="639"/>
      <c r="AH23" s="639"/>
      <c r="AI23" s="639"/>
      <c r="AJ23" s="639"/>
      <c r="AK23" s="639"/>
      <c r="AL23" s="599" t="s">
        <v>62</v>
      </c>
      <c r="AM23" s="600"/>
      <c r="AN23" s="600"/>
      <c r="AO23" s="640"/>
      <c r="AP23" s="593" t="s">
        <v>212</v>
      </c>
      <c r="AQ23" s="674"/>
      <c r="AR23" s="674"/>
      <c r="AS23" s="674"/>
      <c r="AT23" s="674"/>
      <c r="AU23" s="674"/>
      <c r="AV23" s="674"/>
      <c r="AW23" s="674"/>
      <c r="AX23" s="674"/>
      <c r="AY23" s="674"/>
      <c r="AZ23" s="674"/>
      <c r="BA23" s="674"/>
      <c r="BB23" s="674"/>
      <c r="BC23" s="674"/>
      <c r="BD23" s="674"/>
      <c r="BE23" s="674"/>
      <c r="BF23" s="675"/>
      <c r="BG23" s="596" t="s">
        <v>62</v>
      </c>
      <c r="BH23" s="597"/>
      <c r="BI23" s="597"/>
      <c r="BJ23" s="597"/>
      <c r="BK23" s="597"/>
      <c r="BL23" s="597"/>
      <c r="BM23" s="597"/>
      <c r="BN23" s="598"/>
      <c r="BO23" s="638" t="s">
        <v>62</v>
      </c>
      <c r="BP23" s="638"/>
      <c r="BQ23" s="638"/>
      <c r="BR23" s="638"/>
      <c r="BS23" s="639" t="s">
        <v>62</v>
      </c>
      <c r="BT23" s="639"/>
      <c r="BU23" s="639"/>
      <c r="BV23" s="639"/>
      <c r="BW23" s="639"/>
      <c r="BX23" s="639"/>
      <c r="BY23" s="639"/>
      <c r="BZ23" s="639"/>
      <c r="CA23" s="639"/>
      <c r="CB23" s="673"/>
      <c r="CD23" s="654" t="s">
        <v>152</v>
      </c>
      <c r="CE23" s="655"/>
      <c r="CF23" s="655"/>
      <c r="CG23" s="655"/>
      <c r="CH23" s="655"/>
      <c r="CI23" s="655"/>
      <c r="CJ23" s="655"/>
      <c r="CK23" s="655"/>
      <c r="CL23" s="655"/>
      <c r="CM23" s="655"/>
      <c r="CN23" s="655"/>
      <c r="CO23" s="655"/>
      <c r="CP23" s="655"/>
      <c r="CQ23" s="656"/>
      <c r="CR23" s="654" t="s">
        <v>213</v>
      </c>
      <c r="CS23" s="655"/>
      <c r="CT23" s="655"/>
      <c r="CU23" s="655"/>
      <c r="CV23" s="655"/>
      <c r="CW23" s="655"/>
      <c r="CX23" s="655"/>
      <c r="CY23" s="656"/>
      <c r="CZ23" s="654" t="s">
        <v>214</v>
      </c>
      <c r="DA23" s="655"/>
      <c r="DB23" s="655"/>
      <c r="DC23" s="656"/>
      <c r="DD23" s="654" t="s">
        <v>215</v>
      </c>
      <c r="DE23" s="655"/>
      <c r="DF23" s="655"/>
      <c r="DG23" s="655"/>
      <c r="DH23" s="655"/>
      <c r="DI23" s="655"/>
      <c r="DJ23" s="655"/>
      <c r="DK23" s="656"/>
      <c r="DL23" s="681" t="s">
        <v>216</v>
      </c>
      <c r="DM23" s="682"/>
      <c r="DN23" s="682"/>
      <c r="DO23" s="682"/>
      <c r="DP23" s="682"/>
      <c r="DQ23" s="682"/>
      <c r="DR23" s="682"/>
      <c r="DS23" s="682"/>
      <c r="DT23" s="682"/>
      <c r="DU23" s="682"/>
      <c r="DV23" s="683"/>
      <c r="DW23" s="654" t="s">
        <v>217</v>
      </c>
      <c r="DX23" s="655"/>
      <c r="DY23" s="655"/>
      <c r="DZ23" s="655"/>
      <c r="EA23" s="655"/>
      <c r="EB23" s="655"/>
      <c r="EC23" s="656"/>
    </row>
    <row r="24" spans="2:133" ht="11.25" customHeight="1" x14ac:dyDescent="0.15">
      <c r="B24" s="593" t="s">
        <v>218</v>
      </c>
      <c r="C24" s="594"/>
      <c r="D24" s="594"/>
      <c r="E24" s="594"/>
      <c r="F24" s="594"/>
      <c r="G24" s="594"/>
      <c r="H24" s="594"/>
      <c r="I24" s="594"/>
      <c r="J24" s="594"/>
      <c r="K24" s="594"/>
      <c r="L24" s="594"/>
      <c r="M24" s="594"/>
      <c r="N24" s="594"/>
      <c r="O24" s="594"/>
      <c r="P24" s="594"/>
      <c r="Q24" s="595"/>
      <c r="R24" s="596">
        <v>2</v>
      </c>
      <c r="S24" s="597"/>
      <c r="T24" s="597"/>
      <c r="U24" s="597"/>
      <c r="V24" s="597"/>
      <c r="W24" s="597"/>
      <c r="X24" s="597"/>
      <c r="Y24" s="598"/>
      <c r="Z24" s="638">
        <v>0</v>
      </c>
      <c r="AA24" s="638"/>
      <c r="AB24" s="638"/>
      <c r="AC24" s="638"/>
      <c r="AD24" s="639" t="s">
        <v>62</v>
      </c>
      <c r="AE24" s="639"/>
      <c r="AF24" s="639"/>
      <c r="AG24" s="639"/>
      <c r="AH24" s="639"/>
      <c r="AI24" s="639"/>
      <c r="AJ24" s="639"/>
      <c r="AK24" s="639"/>
      <c r="AL24" s="599" t="s">
        <v>62</v>
      </c>
      <c r="AM24" s="600"/>
      <c r="AN24" s="600"/>
      <c r="AO24" s="640"/>
      <c r="AP24" s="593" t="s">
        <v>219</v>
      </c>
      <c r="AQ24" s="674"/>
      <c r="AR24" s="674"/>
      <c r="AS24" s="674"/>
      <c r="AT24" s="674"/>
      <c r="AU24" s="674"/>
      <c r="AV24" s="674"/>
      <c r="AW24" s="674"/>
      <c r="AX24" s="674"/>
      <c r="AY24" s="674"/>
      <c r="AZ24" s="674"/>
      <c r="BA24" s="674"/>
      <c r="BB24" s="674"/>
      <c r="BC24" s="674"/>
      <c r="BD24" s="674"/>
      <c r="BE24" s="674"/>
      <c r="BF24" s="675"/>
      <c r="BG24" s="596" t="s">
        <v>62</v>
      </c>
      <c r="BH24" s="597"/>
      <c r="BI24" s="597"/>
      <c r="BJ24" s="597"/>
      <c r="BK24" s="597"/>
      <c r="BL24" s="597"/>
      <c r="BM24" s="597"/>
      <c r="BN24" s="598"/>
      <c r="BO24" s="638" t="s">
        <v>62</v>
      </c>
      <c r="BP24" s="638"/>
      <c r="BQ24" s="638"/>
      <c r="BR24" s="638"/>
      <c r="BS24" s="639" t="s">
        <v>62</v>
      </c>
      <c r="BT24" s="639"/>
      <c r="BU24" s="639"/>
      <c r="BV24" s="639"/>
      <c r="BW24" s="639"/>
      <c r="BX24" s="639"/>
      <c r="BY24" s="639"/>
      <c r="BZ24" s="639"/>
      <c r="CA24" s="639"/>
      <c r="CB24" s="673"/>
      <c r="CD24" s="651" t="s">
        <v>220</v>
      </c>
      <c r="CE24" s="652"/>
      <c r="CF24" s="652"/>
      <c r="CG24" s="652"/>
      <c r="CH24" s="652"/>
      <c r="CI24" s="652"/>
      <c r="CJ24" s="652"/>
      <c r="CK24" s="652"/>
      <c r="CL24" s="652"/>
      <c r="CM24" s="652"/>
      <c r="CN24" s="652"/>
      <c r="CO24" s="652"/>
      <c r="CP24" s="652"/>
      <c r="CQ24" s="653"/>
      <c r="CR24" s="648">
        <v>1848255</v>
      </c>
      <c r="CS24" s="649"/>
      <c r="CT24" s="649"/>
      <c r="CU24" s="649"/>
      <c r="CV24" s="649"/>
      <c r="CW24" s="649"/>
      <c r="CX24" s="649"/>
      <c r="CY24" s="677"/>
      <c r="CZ24" s="678">
        <v>37</v>
      </c>
      <c r="DA24" s="661"/>
      <c r="DB24" s="661"/>
      <c r="DC24" s="680"/>
      <c r="DD24" s="676">
        <v>1389363</v>
      </c>
      <c r="DE24" s="649"/>
      <c r="DF24" s="649"/>
      <c r="DG24" s="649"/>
      <c r="DH24" s="649"/>
      <c r="DI24" s="649"/>
      <c r="DJ24" s="649"/>
      <c r="DK24" s="677"/>
      <c r="DL24" s="676">
        <v>1346255</v>
      </c>
      <c r="DM24" s="649"/>
      <c r="DN24" s="649"/>
      <c r="DO24" s="649"/>
      <c r="DP24" s="649"/>
      <c r="DQ24" s="649"/>
      <c r="DR24" s="649"/>
      <c r="DS24" s="649"/>
      <c r="DT24" s="649"/>
      <c r="DU24" s="649"/>
      <c r="DV24" s="677"/>
      <c r="DW24" s="678">
        <v>44</v>
      </c>
      <c r="DX24" s="661"/>
      <c r="DY24" s="661"/>
      <c r="DZ24" s="661"/>
      <c r="EA24" s="661"/>
      <c r="EB24" s="661"/>
      <c r="EC24" s="679"/>
    </row>
    <row r="25" spans="2:133" ht="11.25" customHeight="1" x14ac:dyDescent="0.15">
      <c r="B25" s="593" t="s">
        <v>221</v>
      </c>
      <c r="C25" s="594"/>
      <c r="D25" s="594"/>
      <c r="E25" s="594"/>
      <c r="F25" s="594"/>
      <c r="G25" s="594"/>
      <c r="H25" s="594"/>
      <c r="I25" s="594"/>
      <c r="J25" s="594"/>
      <c r="K25" s="594"/>
      <c r="L25" s="594"/>
      <c r="M25" s="594"/>
      <c r="N25" s="594"/>
      <c r="O25" s="594"/>
      <c r="P25" s="594"/>
      <c r="Q25" s="595"/>
      <c r="R25" s="596">
        <v>3272575</v>
      </c>
      <c r="S25" s="597"/>
      <c r="T25" s="597"/>
      <c r="U25" s="597"/>
      <c r="V25" s="597"/>
      <c r="W25" s="597"/>
      <c r="X25" s="597"/>
      <c r="Y25" s="598"/>
      <c r="Z25" s="638">
        <v>64.2</v>
      </c>
      <c r="AA25" s="638"/>
      <c r="AB25" s="638"/>
      <c r="AC25" s="638"/>
      <c r="AD25" s="639">
        <v>3023501</v>
      </c>
      <c r="AE25" s="639"/>
      <c r="AF25" s="639"/>
      <c r="AG25" s="639"/>
      <c r="AH25" s="639"/>
      <c r="AI25" s="639"/>
      <c r="AJ25" s="639"/>
      <c r="AK25" s="639"/>
      <c r="AL25" s="599">
        <v>99.8</v>
      </c>
      <c r="AM25" s="600"/>
      <c r="AN25" s="600"/>
      <c r="AO25" s="640"/>
      <c r="AP25" s="593" t="s">
        <v>222</v>
      </c>
      <c r="AQ25" s="674"/>
      <c r="AR25" s="674"/>
      <c r="AS25" s="674"/>
      <c r="AT25" s="674"/>
      <c r="AU25" s="674"/>
      <c r="AV25" s="674"/>
      <c r="AW25" s="674"/>
      <c r="AX25" s="674"/>
      <c r="AY25" s="674"/>
      <c r="AZ25" s="674"/>
      <c r="BA25" s="674"/>
      <c r="BB25" s="674"/>
      <c r="BC25" s="674"/>
      <c r="BD25" s="674"/>
      <c r="BE25" s="674"/>
      <c r="BF25" s="675"/>
      <c r="BG25" s="596" t="s">
        <v>62</v>
      </c>
      <c r="BH25" s="597"/>
      <c r="BI25" s="597"/>
      <c r="BJ25" s="597"/>
      <c r="BK25" s="597"/>
      <c r="BL25" s="597"/>
      <c r="BM25" s="597"/>
      <c r="BN25" s="598"/>
      <c r="BO25" s="638" t="s">
        <v>62</v>
      </c>
      <c r="BP25" s="638"/>
      <c r="BQ25" s="638"/>
      <c r="BR25" s="638"/>
      <c r="BS25" s="639" t="s">
        <v>62</v>
      </c>
      <c r="BT25" s="639"/>
      <c r="BU25" s="639"/>
      <c r="BV25" s="639"/>
      <c r="BW25" s="639"/>
      <c r="BX25" s="639"/>
      <c r="BY25" s="639"/>
      <c r="BZ25" s="639"/>
      <c r="CA25" s="639"/>
      <c r="CB25" s="673"/>
      <c r="CD25" s="593" t="s">
        <v>223</v>
      </c>
      <c r="CE25" s="594"/>
      <c r="CF25" s="594"/>
      <c r="CG25" s="594"/>
      <c r="CH25" s="594"/>
      <c r="CI25" s="594"/>
      <c r="CJ25" s="594"/>
      <c r="CK25" s="594"/>
      <c r="CL25" s="594"/>
      <c r="CM25" s="594"/>
      <c r="CN25" s="594"/>
      <c r="CO25" s="594"/>
      <c r="CP25" s="594"/>
      <c r="CQ25" s="595"/>
      <c r="CR25" s="596">
        <v>794773</v>
      </c>
      <c r="CS25" s="609"/>
      <c r="CT25" s="609"/>
      <c r="CU25" s="609"/>
      <c r="CV25" s="609"/>
      <c r="CW25" s="609"/>
      <c r="CX25" s="609"/>
      <c r="CY25" s="610"/>
      <c r="CZ25" s="599">
        <v>15.9</v>
      </c>
      <c r="DA25" s="611"/>
      <c r="DB25" s="611"/>
      <c r="DC25" s="612"/>
      <c r="DD25" s="602">
        <v>766187</v>
      </c>
      <c r="DE25" s="609"/>
      <c r="DF25" s="609"/>
      <c r="DG25" s="609"/>
      <c r="DH25" s="609"/>
      <c r="DI25" s="609"/>
      <c r="DJ25" s="609"/>
      <c r="DK25" s="610"/>
      <c r="DL25" s="602">
        <v>724808</v>
      </c>
      <c r="DM25" s="609"/>
      <c r="DN25" s="609"/>
      <c r="DO25" s="609"/>
      <c r="DP25" s="609"/>
      <c r="DQ25" s="609"/>
      <c r="DR25" s="609"/>
      <c r="DS25" s="609"/>
      <c r="DT25" s="609"/>
      <c r="DU25" s="609"/>
      <c r="DV25" s="610"/>
      <c r="DW25" s="599">
        <v>23.7</v>
      </c>
      <c r="DX25" s="611"/>
      <c r="DY25" s="611"/>
      <c r="DZ25" s="611"/>
      <c r="EA25" s="611"/>
      <c r="EB25" s="611"/>
      <c r="EC25" s="627"/>
    </row>
    <row r="26" spans="2:133" ht="11.25" customHeight="1" x14ac:dyDescent="0.15">
      <c r="B26" s="593" t="s">
        <v>224</v>
      </c>
      <c r="C26" s="594"/>
      <c r="D26" s="594"/>
      <c r="E26" s="594"/>
      <c r="F26" s="594"/>
      <c r="G26" s="594"/>
      <c r="H26" s="594"/>
      <c r="I26" s="594"/>
      <c r="J26" s="594"/>
      <c r="K26" s="594"/>
      <c r="L26" s="594"/>
      <c r="M26" s="594"/>
      <c r="N26" s="594"/>
      <c r="O26" s="594"/>
      <c r="P26" s="594"/>
      <c r="Q26" s="595"/>
      <c r="R26" s="596">
        <v>587</v>
      </c>
      <c r="S26" s="597"/>
      <c r="T26" s="597"/>
      <c r="U26" s="597"/>
      <c r="V26" s="597"/>
      <c r="W26" s="597"/>
      <c r="X26" s="597"/>
      <c r="Y26" s="598"/>
      <c r="Z26" s="638">
        <v>0</v>
      </c>
      <c r="AA26" s="638"/>
      <c r="AB26" s="638"/>
      <c r="AC26" s="638"/>
      <c r="AD26" s="639">
        <v>587</v>
      </c>
      <c r="AE26" s="639"/>
      <c r="AF26" s="639"/>
      <c r="AG26" s="639"/>
      <c r="AH26" s="639"/>
      <c r="AI26" s="639"/>
      <c r="AJ26" s="639"/>
      <c r="AK26" s="639"/>
      <c r="AL26" s="599">
        <v>0</v>
      </c>
      <c r="AM26" s="600"/>
      <c r="AN26" s="600"/>
      <c r="AO26" s="640"/>
      <c r="AP26" s="593" t="s">
        <v>225</v>
      </c>
      <c r="AQ26" s="674"/>
      <c r="AR26" s="674"/>
      <c r="AS26" s="674"/>
      <c r="AT26" s="674"/>
      <c r="AU26" s="674"/>
      <c r="AV26" s="674"/>
      <c r="AW26" s="674"/>
      <c r="AX26" s="674"/>
      <c r="AY26" s="674"/>
      <c r="AZ26" s="674"/>
      <c r="BA26" s="674"/>
      <c r="BB26" s="674"/>
      <c r="BC26" s="674"/>
      <c r="BD26" s="674"/>
      <c r="BE26" s="674"/>
      <c r="BF26" s="675"/>
      <c r="BG26" s="596" t="s">
        <v>62</v>
      </c>
      <c r="BH26" s="597"/>
      <c r="BI26" s="597"/>
      <c r="BJ26" s="597"/>
      <c r="BK26" s="597"/>
      <c r="BL26" s="597"/>
      <c r="BM26" s="597"/>
      <c r="BN26" s="598"/>
      <c r="BO26" s="638" t="s">
        <v>62</v>
      </c>
      <c r="BP26" s="638"/>
      <c r="BQ26" s="638"/>
      <c r="BR26" s="638"/>
      <c r="BS26" s="639" t="s">
        <v>62</v>
      </c>
      <c r="BT26" s="639"/>
      <c r="BU26" s="639"/>
      <c r="BV26" s="639"/>
      <c r="BW26" s="639"/>
      <c r="BX26" s="639"/>
      <c r="BY26" s="639"/>
      <c r="BZ26" s="639"/>
      <c r="CA26" s="639"/>
      <c r="CB26" s="673"/>
      <c r="CD26" s="593" t="s">
        <v>226</v>
      </c>
      <c r="CE26" s="594"/>
      <c r="CF26" s="594"/>
      <c r="CG26" s="594"/>
      <c r="CH26" s="594"/>
      <c r="CI26" s="594"/>
      <c r="CJ26" s="594"/>
      <c r="CK26" s="594"/>
      <c r="CL26" s="594"/>
      <c r="CM26" s="594"/>
      <c r="CN26" s="594"/>
      <c r="CO26" s="594"/>
      <c r="CP26" s="594"/>
      <c r="CQ26" s="595"/>
      <c r="CR26" s="596">
        <v>494990</v>
      </c>
      <c r="CS26" s="597"/>
      <c r="CT26" s="597"/>
      <c r="CU26" s="597"/>
      <c r="CV26" s="597"/>
      <c r="CW26" s="597"/>
      <c r="CX26" s="597"/>
      <c r="CY26" s="598"/>
      <c r="CZ26" s="599">
        <v>9.9</v>
      </c>
      <c r="DA26" s="611"/>
      <c r="DB26" s="611"/>
      <c r="DC26" s="612"/>
      <c r="DD26" s="602">
        <v>471827</v>
      </c>
      <c r="DE26" s="597"/>
      <c r="DF26" s="597"/>
      <c r="DG26" s="597"/>
      <c r="DH26" s="597"/>
      <c r="DI26" s="597"/>
      <c r="DJ26" s="597"/>
      <c r="DK26" s="598"/>
      <c r="DL26" s="602" t="s">
        <v>62</v>
      </c>
      <c r="DM26" s="597"/>
      <c r="DN26" s="597"/>
      <c r="DO26" s="597"/>
      <c r="DP26" s="597"/>
      <c r="DQ26" s="597"/>
      <c r="DR26" s="597"/>
      <c r="DS26" s="597"/>
      <c r="DT26" s="597"/>
      <c r="DU26" s="597"/>
      <c r="DV26" s="598"/>
      <c r="DW26" s="599" t="s">
        <v>62</v>
      </c>
      <c r="DX26" s="611"/>
      <c r="DY26" s="611"/>
      <c r="DZ26" s="611"/>
      <c r="EA26" s="611"/>
      <c r="EB26" s="611"/>
      <c r="EC26" s="627"/>
    </row>
    <row r="27" spans="2:133" ht="11.25" customHeight="1" x14ac:dyDescent="0.15">
      <c r="B27" s="593" t="s">
        <v>227</v>
      </c>
      <c r="C27" s="594"/>
      <c r="D27" s="594"/>
      <c r="E27" s="594"/>
      <c r="F27" s="594"/>
      <c r="G27" s="594"/>
      <c r="H27" s="594"/>
      <c r="I27" s="594"/>
      <c r="J27" s="594"/>
      <c r="K27" s="594"/>
      <c r="L27" s="594"/>
      <c r="M27" s="594"/>
      <c r="N27" s="594"/>
      <c r="O27" s="594"/>
      <c r="P27" s="594"/>
      <c r="Q27" s="595"/>
      <c r="R27" s="596">
        <v>26890</v>
      </c>
      <c r="S27" s="597"/>
      <c r="T27" s="597"/>
      <c r="U27" s="597"/>
      <c r="V27" s="597"/>
      <c r="W27" s="597"/>
      <c r="X27" s="597"/>
      <c r="Y27" s="598"/>
      <c r="Z27" s="638">
        <v>0.5</v>
      </c>
      <c r="AA27" s="638"/>
      <c r="AB27" s="638"/>
      <c r="AC27" s="638"/>
      <c r="AD27" s="639">
        <v>5167</v>
      </c>
      <c r="AE27" s="639"/>
      <c r="AF27" s="639"/>
      <c r="AG27" s="639"/>
      <c r="AH27" s="639"/>
      <c r="AI27" s="639"/>
      <c r="AJ27" s="639"/>
      <c r="AK27" s="639"/>
      <c r="AL27" s="599">
        <v>0.2</v>
      </c>
      <c r="AM27" s="600"/>
      <c r="AN27" s="600"/>
      <c r="AO27" s="640"/>
      <c r="AP27" s="593" t="s">
        <v>228</v>
      </c>
      <c r="AQ27" s="594"/>
      <c r="AR27" s="594"/>
      <c r="AS27" s="594"/>
      <c r="AT27" s="594"/>
      <c r="AU27" s="594"/>
      <c r="AV27" s="594"/>
      <c r="AW27" s="594"/>
      <c r="AX27" s="594"/>
      <c r="AY27" s="594"/>
      <c r="AZ27" s="594"/>
      <c r="BA27" s="594"/>
      <c r="BB27" s="594"/>
      <c r="BC27" s="594"/>
      <c r="BD27" s="594"/>
      <c r="BE27" s="594"/>
      <c r="BF27" s="595"/>
      <c r="BG27" s="596">
        <v>500520</v>
      </c>
      <c r="BH27" s="597"/>
      <c r="BI27" s="597"/>
      <c r="BJ27" s="597"/>
      <c r="BK27" s="597"/>
      <c r="BL27" s="597"/>
      <c r="BM27" s="597"/>
      <c r="BN27" s="598"/>
      <c r="BO27" s="638">
        <v>100</v>
      </c>
      <c r="BP27" s="638"/>
      <c r="BQ27" s="638"/>
      <c r="BR27" s="638"/>
      <c r="BS27" s="639" t="s">
        <v>62</v>
      </c>
      <c r="BT27" s="639"/>
      <c r="BU27" s="639"/>
      <c r="BV27" s="639"/>
      <c r="BW27" s="639"/>
      <c r="BX27" s="639"/>
      <c r="BY27" s="639"/>
      <c r="BZ27" s="639"/>
      <c r="CA27" s="639"/>
      <c r="CB27" s="673"/>
      <c r="CD27" s="593" t="s">
        <v>229</v>
      </c>
      <c r="CE27" s="594"/>
      <c r="CF27" s="594"/>
      <c r="CG27" s="594"/>
      <c r="CH27" s="594"/>
      <c r="CI27" s="594"/>
      <c r="CJ27" s="594"/>
      <c r="CK27" s="594"/>
      <c r="CL27" s="594"/>
      <c r="CM27" s="594"/>
      <c r="CN27" s="594"/>
      <c r="CO27" s="594"/>
      <c r="CP27" s="594"/>
      <c r="CQ27" s="595"/>
      <c r="CR27" s="596">
        <v>541781</v>
      </c>
      <c r="CS27" s="609"/>
      <c r="CT27" s="609"/>
      <c r="CU27" s="609"/>
      <c r="CV27" s="609"/>
      <c r="CW27" s="609"/>
      <c r="CX27" s="609"/>
      <c r="CY27" s="610"/>
      <c r="CZ27" s="599">
        <v>10.9</v>
      </c>
      <c r="DA27" s="611"/>
      <c r="DB27" s="611"/>
      <c r="DC27" s="612"/>
      <c r="DD27" s="602">
        <v>111475</v>
      </c>
      <c r="DE27" s="609"/>
      <c r="DF27" s="609"/>
      <c r="DG27" s="609"/>
      <c r="DH27" s="609"/>
      <c r="DI27" s="609"/>
      <c r="DJ27" s="609"/>
      <c r="DK27" s="610"/>
      <c r="DL27" s="602">
        <v>109746</v>
      </c>
      <c r="DM27" s="609"/>
      <c r="DN27" s="609"/>
      <c r="DO27" s="609"/>
      <c r="DP27" s="609"/>
      <c r="DQ27" s="609"/>
      <c r="DR27" s="609"/>
      <c r="DS27" s="609"/>
      <c r="DT27" s="609"/>
      <c r="DU27" s="609"/>
      <c r="DV27" s="610"/>
      <c r="DW27" s="599">
        <v>3.6</v>
      </c>
      <c r="DX27" s="611"/>
      <c r="DY27" s="611"/>
      <c r="DZ27" s="611"/>
      <c r="EA27" s="611"/>
      <c r="EB27" s="611"/>
      <c r="EC27" s="627"/>
    </row>
    <row r="28" spans="2:133" ht="11.25" customHeight="1" x14ac:dyDescent="0.15">
      <c r="B28" s="593" t="s">
        <v>230</v>
      </c>
      <c r="C28" s="594"/>
      <c r="D28" s="594"/>
      <c r="E28" s="594"/>
      <c r="F28" s="594"/>
      <c r="G28" s="594"/>
      <c r="H28" s="594"/>
      <c r="I28" s="594"/>
      <c r="J28" s="594"/>
      <c r="K28" s="594"/>
      <c r="L28" s="594"/>
      <c r="M28" s="594"/>
      <c r="N28" s="594"/>
      <c r="O28" s="594"/>
      <c r="P28" s="594"/>
      <c r="Q28" s="595"/>
      <c r="R28" s="596">
        <v>27898</v>
      </c>
      <c r="S28" s="597"/>
      <c r="T28" s="597"/>
      <c r="U28" s="597"/>
      <c r="V28" s="597"/>
      <c r="W28" s="597"/>
      <c r="X28" s="597"/>
      <c r="Y28" s="598"/>
      <c r="Z28" s="638">
        <v>0.5</v>
      </c>
      <c r="AA28" s="638"/>
      <c r="AB28" s="638"/>
      <c r="AC28" s="638"/>
      <c r="AD28" s="639" t="s">
        <v>62</v>
      </c>
      <c r="AE28" s="639"/>
      <c r="AF28" s="639"/>
      <c r="AG28" s="639"/>
      <c r="AH28" s="639"/>
      <c r="AI28" s="639"/>
      <c r="AJ28" s="639"/>
      <c r="AK28" s="639"/>
      <c r="AL28" s="599" t="s">
        <v>62</v>
      </c>
      <c r="AM28" s="600"/>
      <c r="AN28" s="600"/>
      <c r="AO28" s="640"/>
      <c r="AP28" s="593"/>
      <c r="AQ28" s="594"/>
      <c r="AR28" s="594"/>
      <c r="AS28" s="594"/>
      <c r="AT28" s="594"/>
      <c r="AU28" s="594"/>
      <c r="AV28" s="594"/>
      <c r="AW28" s="594"/>
      <c r="AX28" s="594"/>
      <c r="AY28" s="594"/>
      <c r="AZ28" s="594"/>
      <c r="BA28" s="594"/>
      <c r="BB28" s="594"/>
      <c r="BC28" s="594"/>
      <c r="BD28" s="594"/>
      <c r="BE28" s="594"/>
      <c r="BF28" s="595"/>
      <c r="BG28" s="596"/>
      <c r="BH28" s="597"/>
      <c r="BI28" s="597"/>
      <c r="BJ28" s="597"/>
      <c r="BK28" s="597"/>
      <c r="BL28" s="597"/>
      <c r="BM28" s="597"/>
      <c r="BN28" s="598"/>
      <c r="BO28" s="638"/>
      <c r="BP28" s="638"/>
      <c r="BQ28" s="638"/>
      <c r="BR28" s="638"/>
      <c r="BS28" s="602"/>
      <c r="BT28" s="597"/>
      <c r="BU28" s="597"/>
      <c r="BV28" s="597"/>
      <c r="BW28" s="597"/>
      <c r="BX28" s="597"/>
      <c r="BY28" s="597"/>
      <c r="BZ28" s="597"/>
      <c r="CA28" s="597"/>
      <c r="CB28" s="637"/>
      <c r="CD28" s="593" t="s">
        <v>231</v>
      </c>
      <c r="CE28" s="594"/>
      <c r="CF28" s="594"/>
      <c r="CG28" s="594"/>
      <c r="CH28" s="594"/>
      <c r="CI28" s="594"/>
      <c r="CJ28" s="594"/>
      <c r="CK28" s="594"/>
      <c r="CL28" s="594"/>
      <c r="CM28" s="594"/>
      <c r="CN28" s="594"/>
      <c r="CO28" s="594"/>
      <c r="CP28" s="594"/>
      <c r="CQ28" s="595"/>
      <c r="CR28" s="596">
        <v>511701</v>
      </c>
      <c r="CS28" s="597"/>
      <c r="CT28" s="597"/>
      <c r="CU28" s="597"/>
      <c r="CV28" s="597"/>
      <c r="CW28" s="597"/>
      <c r="CX28" s="597"/>
      <c r="CY28" s="598"/>
      <c r="CZ28" s="599">
        <v>10.3</v>
      </c>
      <c r="DA28" s="611"/>
      <c r="DB28" s="611"/>
      <c r="DC28" s="612"/>
      <c r="DD28" s="602">
        <v>511701</v>
      </c>
      <c r="DE28" s="597"/>
      <c r="DF28" s="597"/>
      <c r="DG28" s="597"/>
      <c r="DH28" s="597"/>
      <c r="DI28" s="597"/>
      <c r="DJ28" s="597"/>
      <c r="DK28" s="598"/>
      <c r="DL28" s="602">
        <v>511701</v>
      </c>
      <c r="DM28" s="597"/>
      <c r="DN28" s="597"/>
      <c r="DO28" s="597"/>
      <c r="DP28" s="597"/>
      <c r="DQ28" s="597"/>
      <c r="DR28" s="597"/>
      <c r="DS28" s="597"/>
      <c r="DT28" s="597"/>
      <c r="DU28" s="597"/>
      <c r="DV28" s="598"/>
      <c r="DW28" s="599">
        <v>16.7</v>
      </c>
      <c r="DX28" s="611"/>
      <c r="DY28" s="611"/>
      <c r="DZ28" s="611"/>
      <c r="EA28" s="611"/>
      <c r="EB28" s="611"/>
      <c r="EC28" s="627"/>
    </row>
    <row r="29" spans="2:133" ht="11.25" customHeight="1" x14ac:dyDescent="0.15">
      <c r="B29" s="593" t="s">
        <v>232</v>
      </c>
      <c r="C29" s="594"/>
      <c r="D29" s="594"/>
      <c r="E29" s="594"/>
      <c r="F29" s="594"/>
      <c r="G29" s="594"/>
      <c r="H29" s="594"/>
      <c r="I29" s="594"/>
      <c r="J29" s="594"/>
      <c r="K29" s="594"/>
      <c r="L29" s="594"/>
      <c r="M29" s="594"/>
      <c r="N29" s="594"/>
      <c r="O29" s="594"/>
      <c r="P29" s="594"/>
      <c r="Q29" s="595"/>
      <c r="R29" s="596">
        <v>4911</v>
      </c>
      <c r="S29" s="597"/>
      <c r="T29" s="597"/>
      <c r="U29" s="597"/>
      <c r="V29" s="597"/>
      <c r="W29" s="597"/>
      <c r="X29" s="597"/>
      <c r="Y29" s="598"/>
      <c r="Z29" s="638">
        <v>0.1</v>
      </c>
      <c r="AA29" s="638"/>
      <c r="AB29" s="638"/>
      <c r="AC29" s="638"/>
      <c r="AD29" s="639" t="s">
        <v>62</v>
      </c>
      <c r="AE29" s="639"/>
      <c r="AF29" s="639"/>
      <c r="AG29" s="639"/>
      <c r="AH29" s="639"/>
      <c r="AI29" s="639"/>
      <c r="AJ29" s="639"/>
      <c r="AK29" s="639"/>
      <c r="AL29" s="599" t="s">
        <v>62</v>
      </c>
      <c r="AM29" s="600"/>
      <c r="AN29" s="600"/>
      <c r="AO29" s="640"/>
      <c r="AP29" s="577"/>
      <c r="AQ29" s="578"/>
      <c r="AR29" s="578"/>
      <c r="AS29" s="578"/>
      <c r="AT29" s="578"/>
      <c r="AU29" s="578"/>
      <c r="AV29" s="578"/>
      <c r="AW29" s="578"/>
      <c r="AX29" s="578"/>
      <c r="AY29" s="578"/>
      <c r="AZ29" s="578"/>
      <c r="BA29" s="578"/>
      <c r="BB29" s="578"/>
      <c r="BC29" s="578"/>
      <c r="BD29" s="578"/>
      <c r="BE29" s="578"/>
      <c r="BF29" s="579"/>
      <c r="BG29" s="596"/>
      <c r="BH29" s="597"/>
      <c r="BI29" s="597"/>
      <c r="BJ29" s="597"/>
      <c r="BK29" s="597"/>
      <c r="BL29" s="597"/>
      <c r="BM29" s="597"/>
      <c r="BN29" s="598"/>
      <c r="BO29" s="638"/>
      <c r="BP29" s="638"/>
      <c r="BQ29" s="638"/>
      <c r="BR29" s="638"/>
      <c r="BS29" s="639"/>
      <c r="BT29" s="639"/>
      <c r="BU29" s="639"/>
      <c r="BV29" s="639"/>
      <c r="BW29" s="639"/>
      <c r="BX29" s="639"/>
      <c r="BY29" s="639"/>
      <c r="BZ29" s="639"/>
      <c r="CA29" s="639"/>
      <c r="CB29" s="673"/>
      <c r="CD29" s="615" t="s">
        <v>233</v>
      </c>
      <c r="CE29" s="616"/>
      <c r="CF29" s="593" t="s">
        <v>234</v>
      </c>
      <c r="CG29" s="594"/>
      <c r="CH29" s="594"/>
      <c r="CI29" s="594"/>
      <c r="CJ29" s="594"/>
      <c r="CK29" s="594"/>
      <c r="CL29" s="594"/>
      <c r="CM29" s="594"/>
      <c r="CN29" s="594"/>
      <c r="CO29" s="594"/>
      <c r="CP29" s="594"/>
      <c r="CQ29" s="595"/>
      <c r="CR29" s="596">
        <v>511701</v>
      </c>
      <c r="CS29" s="609"/>
      <c r="CT29" s="609"/>
      <c r="CU29" s="609"/>
      <c r="CV29" s="609"/>
      <c r="CW29" s="609"/>
      <c r="CX29" s="609"/>
      <c r="CY29" s="610"/>
      <c r="CZ29" s="599">
        <v>10.3</v>
      </c>
      <c r="DA29" s="611"/>
      <c r="DB29" s="611"/>
      <c r="DC29" s="612"/>
      <c r="DD29" s="602">
        <v>511701</v>
      </c>
      <c r="DE29" s="609"/>
      <c r="DF29" s="609"/>
      <c r="DG29" s="609"/>
      <c r="DH29" s="609"/>
      <c r="DI29" s="609"/>
      <c r="DJ29" s="609"/>
      <c r="DK29" s="610"/>
      <c r="DL29" s="602">
        <v>511701</v>
      </c>
      <c r="DM29" s="609"/>
      <c r="DN29" s="609"/>
      <c r="DO29" s="609"/>
      <c r="DP29" s="609"/>
      <c r="DQ29" s="609"/>
      <c r="DR29" s="609"/>
      <c r="DS29" s="609"/>
      <c r="DT29" s="609"/>
      <c r="DU29" s="609"/>
      <c r="DV29" s="610"/>
      <c r="DW29" s="599">
        <v>16.7</v>
      </c>
      <c r="DX29" s="611"/>
      <c r="DY29" s="611"/>
      <c r="DZ29" s="611"/>
      <c r="EA29" s="611"/>
      <c r="EB29" s="611"/>
      <c r="EC29" s="627"/>
    </row>
    <row r="30" spans="2:133" ht="11.25" customHeight="1" x14ac:dyDescent="0.15">
      <c r="B30" s="593" t="s">
        <v>235</v>
      </c>
      <c r="C30" s="594"/>
      <c r="D30" s="594"/>
      <c r="E30" s="594"/>
      <c r="F30" s="594"/>
      <c r="G30" s="594"/>
      <c r="H30" s="594"/>
      <c r="I30" s="594"/>
      <c r="J30" s="594"/>
      <c r="K30" s="594"/>
      <c r="L30" s="594"/>
      <c r="M30" s="594"/>
      <c r="N30" s="594"/>
      <c r="O30" s="594"/>
      <c r="P30" s="594"/>
      <c r="Q30" s="595"/>
      <c r="R30" s="596">
        <v>651220</v>
      </c>
      <c r="S30" s="597"/>
      <c r="T30" s="597"/>
      <c r="U30" s="597"/>
      <c r="V30" s="597"/>
      <c r="W30" s="597"/>
      <c r="X30" s="597"/>
      <c r="Y30" s="598"/>
      <c r="Z30" s="638">
        <v>12.8</v>
      </c>
      <c r="AA30" s="638"/>
      <c r="AB30" s="638"/>
      <c r="AC30" s="638"/>
      <c r="AD30" s="639" t="s">
        <v>62</v>
      </c>
      <c r="AE30" s="639"/>
      <c r="AF30" s="639"/>
      <c r="AG30" s="639"/>
      <c r="AH30" s="639"/>
      <c r="AI30" s="639"/>
      <c r="AJ30" s="639"/>
      <c r="AK30" s="639"/>
      <c r="AL30" s="599" t="s">
        <v>62</v>
      </c>
      <c r="AM30" s="600"/>
      <c r="AN30" s="600"/>
      <c r="AO30" s="640"/>
      <c r="AP30" s="654" t="s">
        <v>152</v>
      </c>
      <c r="AQ30" s="655"/>
      <c r="AR30" s="655"/>
      <c r="AS30" s="655"/>
      <c r="AT30" s="655"/>
      <c r="AU30" s="655"/>
      <c r="AV30" s="655"/>
      <c r="AW30" s="655"/>
      <c r="AX30" s="655"/>
      <c r="AY30" s="655"/>
      <c r="AZ30" s="655"/>
      <c r="BA30" s="655"/>
      <c r="BB30" s="655"/>
      <c r="BC30" s="655"/>
      <c r="BD30" s="655"/>
      <c r="BE30" s="655"/>
      <c r="BF30" s="656"/>
      <c r="BG30" s="654" t="s">
        <v>236</v>
      </c>
      <c r="BH30" s="671"/>
      <c r="BI30" s="671"/>
      <c r="BJ30" s="671"/>
      <c r="BK30" s="671"/>
      <c r="BL30" s="671"/>
      <c r="BM30" s="671"/>
      <c r="BN30" s="671"/>
      <c r="BO30" s="671"/>
      <c r="BP30" s="671"/>
      <c r="BQ30" s="672"/>
      <c r="BR30" s="654" t="s">
        <v>237</v>
      </c>
      <c r="BS30" s="671"/>
      <c r="BT30" s="671"/>
      <c r="BU30" s="671"/>
      <c r="BV30" s="671"/>
      <c r="BW30" s="671"/>
      <c r="BX30" s="671"/>
      <c r="BY30" s="671"/>
      <c r="BZ30" s="671"/>
      <c r="CA30" s="671"/>
      <c r="CB30" s="672"/>
      <c r="CD30" s="617"/>
      <c r="CE30" s="618"/>
      <c r="CF30" s="593" t="s">
        <v>238</v>
      </c>
      <c r="CG30" s="594"/>
      <c r="CH30" s="594"/>
      <c r="CI30" s="594"/>
      <c r="CJ30" s="594"/>
      <c r="CK30" s="594"/>
      <c r="CL30" s="594"/>
      <c r="CM30" s="594"/>
      <c r="CN30" s="594"/>
      <c r="CO30" s="594"/>
      <c r="CP30" s="594"/>
      <c r="CQ30" s="595"/>
      <c r="CR30" s="596">
        <v>489807</v>
      </c>
      <c r="CS30" s="597"/>
      <c r="CT30" s="597"/>
      <c r="CU30" s="597"/>
      <c r="CV30" s="597"/>
      <c r="CW30" s="597"/>
      <c r="CX30" s="597"/>
      <c r="CY30" s="598"/>
      <c r="CZ30" s="599">
        <v>9.8000000000000007</v>
      </c>
      <c r="DA30" s="611"/>
      <c r="DB30" s="611"/>
      <c r="DC30" s="612"/>
      <c r="DD30" s="602">
        <v>489807</v>
      </c>
      <c r="DE30" s="597"/>
      <c r="DF30" s="597"/>
      <c r="DG30" s="597"/>
      <c r="DH30" s="597"/>
      <c r="DI30" s="597"/>
      <c r="DJ30" s="597"/>
      <c r="DK30" s="598"/>
      <c r="DL30" s="602">
        <v>489807</v>
      </c>
      <c r="DM30" s="597"/>
      <c r="DN30" s="597"/>
      <c r="DO30" s="597"/>
      <c r="DP30" s="597"/>
      <c r="DQ30" s="597"/>
      <c r="DR30" s="597"/>
      <c r="DS30" s="597"/>
      <c r="DT30" s="597"/>
      <c r="DU30" s="597"/>
      <c r="DV30" s="598"/>
      <c r="DW30" s="599">
        <v>16</v>
      </c>
      <c r="DX30" s="611"/>
      <c r="DY30" s="611"/>
      <c r="DZ30" s="611"/>
      <c r="EA30" s="611"/>
      <c r="EB30" s="611"/>
      <c r="EC30" s="627"/>
    </row>
    <row r="31" spans="2:133" ht="11.25" customHeight="1" x14ac:dyDescent="0.15">
      <c r="B31" s="663" t="s">
        <v>239</v>
      </c>
      <c r="C31" s="664"/>
      <c r="D31" s="664"/>
      <c r="E31" s="664"/>
      <c r="F31" s="664"/>
      <c r="G31" s="664"/>
      <c r="H31" s="664"/>
      <c r="I31" s="664"/>
      <c r="J31" s="664"/>
      <c r="K31" s="664"/>
      <c r="L31" s="664"/>
      <c r="M31" s="664"/>
      <c r="N31" s="664"/>
      <c r="O31" s="664"/>
      <c r="P31" s="664"/>
      <c r="Q31" s="665"/>
      <c r="R31" s="596" t="s">
        <v>62</v>
      </c>
      <c r="S31" s="597"/>
      <c r="T31" s="597"/>
      <c r="U31" s="597"/>
      <c r="V31" s="597"/>
      <c r="W31" s="597"/>
      <c r="X31" s="597"/>
      <c r="Y31" s="598"/>
      <c r="Z31" s="638" t="s">
        <v>62</v>
      </c>
      <c r="AA31" s="638"/>
      <c r="AB31" s="638"/>
      <c r="AC31" s="638"/>
      <c r="AD31" s="639" t="s">
        <v>62</v>
      </c>
      <c r="AE31" s="639"/>
      <c r="AF31" s="639"/>
      <c r="AG31" s="639"/>
      <c r="AH31" s="639"/>
      <c r="AI31" s="639"/>
      <c r="AJ31" s="639"/>
      <c r="AK31" s="639"/>
      <c r="AL31" s="599" t="s">
        <v>62</v>
      </c>
      <c r="AM31" s="600"/>
      <c r="AN31" s="600"/>
      <c r="AO31" s="640"/>
      <c r="AP31" s="666" t="s">
        <v>240</v>
      </c>
      <c r="AQ31" s="667"/>
      <c r="AR31" s="667"/>
      <c r="AS31" s="667"/>
      <c r="AT31" s="668" t="s">
        <v>241</v>
      </c>
      <c r="AU31" s="77"/>
      <c r="AV31" s="77"/>
      <c r="AW31" s="77"/>
      <c r="AX31" s="651" t="s">
        <v>117</v>
      </c>
      <c r="AY31" s="652"/>
      <c r="AZ31" s="652"/>
      <c r="BA31" s="652"/>
      <c r="BB31" s="652"/>
      <c r="BC31" s="652"/>
      <c r="BD31" s="652"/>
      <c r="BE31" s="652"/>
      <c r="BF31" s="653"/>
      <c r="BG31" s="659">
        <v>98.4</v>
      </c>
      <c r="BH31" s="660"/>
      <c r="BI31" s="660"/>
      <c r="BJ31" s="660"/>
      <c r="BK31" s="660"/>
      <c r="BL31" s="660"/>
      <c r="BM31" s="661">
        <v>95.9</v>
      </c>
      <c r="BN31" s="660"/>
      <c r="BO31" s="660"/>
      <c r="BP31" s="660"/>
      <c r="BQ31" s="662"/>
      <c r="BR31" s="659">
        <v>98.9</v>
      </c>
      <c r="BS31" s="660"/>
      <c r="BT31" s="660"/>
      <c r="BU31" s="660"/>
      <c r="BV31" s="660"/>
      <c r="BW31" s="660"/>
      <c r="BX31" s="661">
        <v>96</v>
      </c>
      <c r="BY31" s="660"/>
      <c r="BZ31" s="660"/>
      <c r="CA31" s="660"/>
      <c r="CB31" s="662"/>
      <c r="CD31" s="617"/>
      <c r="CE31" s="618"/>
      <c r="CF31" s="593" t="s">
        <v>242</v>
      </c>
      <c r="CG31" s="594"/>
      <c r="CH31" s="594"/>
      <c r="CI31" s="594"/>
      <c r="CJ31" s="594"/>
      <c r="CK31" s="594"/>
      <c r="CL31" s="594"/>
      <c r="CM31" s="594"/>
      <c r="CN31" s="594"/>
      <c r="CO31" s="594"/>
      <c r="CP31" s="594"/>
      <c r="CQ31" s="595"/>
      <c r="CR31" s="596">
        <v>21894</v>
      </c>
      <c r="CS31" s="609"/>
      <c r="CT31" s="609"/>
      <c r="CU31" s="609"/>
      <c r="CV31" s="609"/>
      <c r="CW31" s="609"/>
      <c r="CX31" s="609"/>
      <c r="CY31" s="610"/>
      <c r="CZ31" s="599">
        <v>0.4</v>
      </c>
      <c r="DA31" s="611"/>
      <c r="DB31" s="611"/>
      <c r="DC31" s="612"/>
      <c r="DD31" s="602">
        <v>21894</v>
      </c>
      <c r="DE31" s="609"/>
      <c r="DF31" s="609"/>
      <c r="DG31" s="609"/>
      <c r="DH31" s="609"/>
      <c r="DI31" s="609"/>
      <c r="DJ31" s="609"/>
      <c r="DK31" s="610"/>
      <c r="DL31" s="602">
        <v>21894</v>
      </c>
      <c r="DM31" s="609"/>
      <c r="DN31" s="609"/>
      <c r="DO31" s="609"/>
      <c r="DP31" s="609"/>
      <c r="DQ31" s="609"/>
      <c r="DR31" s="609"/>
      <c r="DS31" s="609"/>
      <c r="DT31" s="609"/>
      <c r="DU31" s="609"/>
      <c r="DV31" s="610"/>
      <c r="DW31" s="599">
        <v>0.7</v>
      </c>
      <c r="DX31" s="611"/>
      <c r="DY31" s="611"/>
      <c r="DZ31" s="611"/>
      <c r="EA31" s="611"/>
      <c r="EB31" s="611"/>
      <c r="EC31" s="627"/>
    </row>
    <row r="32" spans="2:133" ht="11.25" customHeight="1" x14ac:dyDescent="0.15">
      <c r="B32" s="593" t="s">
        <v>243</v>
      </c>
      <c r="C32" s="594"/>
      <c r="D32" s="594"/>
      <c r="E32" s="594"/>
      <c r="F32" s="594"/>
      <c r="G32" s="594"/>
      <c r="H32" s="594"/>
      <c r="I32" s="594"/>
      <c r="J32" s="594"/>
      <c r="K32" s="594"/>
      <c r="L32" s="594"/>
      <c r="M32" s="594"/>
      <c r="N32" s="594"/>
      <c r="O32" s="594"/>
      <c r="P32" s="594"/>
      <c r="Q32" s="595"/>
      <c r="R32" s="596">
        <v>336333</v>
      </c>
      <c r="S32" s="597"/>
      <c r="T32" s="597"/>
      <c r="U32" s="597"/>
      <c r="V32" s="597"/>
      <c r="W32" s="597"/>
      <c r="X32" s="597"/>
      <c r="Y32" s="598"/>
      <c r="Z32" s="638">
        <v>6.6</v>
      </c>
      <c r="AA32" s="638"/>
      <c r="AB32" s="638"/>
      <c r="AC32" s="638"/>
      <c r="AD32" s="639" t="s">
        <v>62</v>
      </c>
      <c r="AE32" s="639"/>
      <c r="AF32" s="639"/>
      <c r="AG32" s="639"/>
      <c r="AH32" s="639"/>
      <c r="AI32" s="639"/>
      <c r="AJ32" s="639"/>
      <c r="AK32" s="639"/>
      <c r="AL32" s="599" t="s">
        <v>62</v>
      </c>
      <c r="AM32" s="600"/>
      <c r="AN32" s="600"/>
      <c r="AO32" s="640"/>
      <c r="AP32" s="641"/>
      <c r="AQ32" s="642"/>
      <c r="AR32" s="642"/>
      <c r="AS32" s="642"/>
      <c r="AT32" s="669"/>
      <c r="AU32" s="73" t="s">
        <v>244</v>
      </c>
      <c r="AX32" s="593" t="s">
        <v>245</v>
      </c>
      <c r="AY32" s="594"/>
      <c r="AZ32" s="594"/>
      <c r="BA32" s="594"/>
      <c r="BB32" s="594"/>
      <c r="BC32" s="594"/>
      <c r="BD32" s="594"/>
      <c r="BE32" s="594"/>
      <c r="BF32" s="595"/>
      <c r="BG32" s="658">
        <v>98.4</v>
      </c>
      <c r="BH32" s="609"/>
      <c r="BI32" s="609"/>
      <c r="BJ32" s="609"/>
      <c r="BK32" s="609"/>
      <c r="BL32" s="609"/>
      <c r="BM32" s="600">
        <v>97.4</v>
      </c>
      <c r="BN32" s="609"/>
      <c r="BO32" s="609"/>
      <c r="BP32" s="609"/>
      <c r="BQ32" s="636"/>
      <c r="BR32" s="658">
        <v>99.4</v>
      </c>
      <c r="BS32" s="609"/>
      <c r="BT32" s="609"/>
      <c r="BU32" s="609"/>
      <c r="BV32" s="609"/>
      <c r="BW32" s="609"/>
      <c r="BX32" s="600">
        <v>98.1</v>
      </c>
      <c r="BY32" s="609"/>
      <c r="BZ32" s="609"/>
      <c r="CA32" s="609"/>
      <c r="CB32" s="636"/>
      <c r="CD32" s="619"/>
      <c r="CE32" s="620"/>
      <c r="CF32" s="593" t="s">
        <v>246</v>
      </c>
      <c r="CG32" s="594"/>
      <c r="CH32" s="594"/>
      <c r="CI32" s="594"/>
      <c r="CJ32" s="594"/>
      <c r="CK32" s="594"/>
      <c r="CL32" s="594"/>
      <c r="CM32" s="594"/>
      <c r="CN32" s="594"/>
      <c r="CO32" s="594"/>
      <c r="CP32" s="594"/>
      <c r="CQ32" s="595"/>
      <c r="CR32" s="596" t="s">
        <v>62</v>
      </c>
      <c r="CS32" s="597"/>
      <c r="CT32" s="597"/>
      <c r="CU32" s="597"/>
      <c r="CV32" s="597"/>
      <c r="CW32" s="597"/>
      <c r="CX32" s="597"/>
      <c r="CY32" s="598"/>
      <c r="CZ32" s="599" t="s">
        <v>62</v>
      </c>
      <c r="DA32" s="611"/>
      <c r="DB32" s="611"/>
      <c r="DC32" s="612"/>
      <c r="DD32" s="602" t="s">
        <v>62</v>
      </c>
      <c r="DE32" s="597"/>
      <c r="DF32" s="597"/>
      <c r="DG32" s="597"/>
      <c r="DH32" s="597"/>
      <c r="DI32" s="597"/>
      <c r="DJ32" s="597"/>
      <c r="DK32" s="598"/>
      <c r="DL32" s="602" t="s">
        <v>62</v>
      </c>
      <c r="DM32" s="597"/>
      <c r="DN32" s="597"/>
      <c r="DO32" s="597"/>
      <c r="DP32" s="597"/>
      <c r="DQ32" s="597"/>
      <c r="DR32" s="597"/>
      <c r="DS32" s="597"/>
      <c r="DT32" s="597"/>
      <c r="DU32" s="597"/>
      <c r="DV32" s="598"/>
      <c r="DW32" s="599" t="s">
        <v>62</v>
      </c>
      <c r="DX32" s="611"/>
      <c r="DY32" s="611"/>
      <c r="DZ32" s="611"/>
      <c r="EA32" s="611"/>
      <c r="EB32" s="611"/>
      <c r="EC32" s="627"/>
    </row>
    <row r="33" spans="2:133" ht="11.25" customHeight="1" x14ac:dyDescent="0.15">
      <c r="B33" s="593" t="s">
        <v>247</v>
      </c>
      <c r="C33" s="594"/>
      <c r="D33" s="594"/>
      <c r="E33" s="594"/>
      <c r="F33" s="594"/>
      <c r="G33" s="594"/>
      <c r="H33" s="594"/>
      <c r="I33" s="594"/>
      <c r="J33" s="594"/>
      <c r="K33" s="594"/>
      <c r="L33" s="594"/>
      <c r="M33" s="594"/>
      <c r="N33" s="594"/>
      <c r="O33" s="594"/>
      <c r="P33" s="594"/>
      <c r="Q33" s="595"/>
      <c r="R33" s="596">
        <v>44601</v>
      </c>
      <c r="S33" s="597"/>
      <c r="T33" s="597"/>
      <c r="U33" s="597"/>
      <c r="V33" s="597"/>
      <c r="W33" s="597"/>
      <c r="X33" s="597"/>
      <c r="Y33" s="598"/>
      <c r="Z33" s="638">
        <v>0.9</v>
      </c>
      <c r="AA33" s="638"/>
      <c r="AB33" s="638"/>
      <c r="AC33" s="638"/>
      <c r="AD33" s="639" t="s">
        <v>62</v>
      </c>
      <c r="AE33" s="639"/>
      <c r="AF33" s="639"/>
      <c r="AG33" s="639"/>
      <c r="AH33" s="639"/>
      <c r="AI33" s="639"/>
      <c r="AJ33" s="639"/>
      <c r="AK33" s="639"/>
      <c r="AL33" s="599" t="s">
        <v>62</v>
      </c>
      <c r="AM33" s="600"/>
      <c r="AN33" s="600"/>
      <c r="AO33" s="640"/>
      <c r="AP33" s="643"/>
      <c r="AQ33" s="644"/>
      <c r="AR33" s="644"/>
      <c r="AS33" s="644"/>
      <c r="AT33" s="670"/>
      <c r="AU33" s="78"/>
      <c r="AV33" s="78"/>
      <c r="AW33" s="78"/>
      <c r="AX33" s="577" t="s">
        <v>248</v>
      </c>
      <c r="AY33" s="578"/>
      <c r="AZ33" s="578"/>
      <c r="BA33" s="578"/>
      <c r="BB33" s="578"/>
      <c r="BC33" s="578"/>
      <c r="BD33" s="578"/>
      <c r="BE33" s="578"/>
      <c r="BF33" s="579"/>
      <c r="BG33" s="657">
        <v>98.2</v>
      </c>
      <c r="BH33" s="581"/>
      <c r="BI33" s="581"/>
      <c r="BJ33" s="581"/>
      <c r="BK33" s="581"/>
      <c r="BL33" s="581"/>
      <c r="BM33" s="631">
        <v>94.2</v>
      </c>
      <c r="BN33" s="581"/>
      <c r="BO33" s="581"/>
      <c r="BP33" s="581"/>
      <c r="BQ33" s="625"/>
      <c r="BR33" s="657">
        <v>98.3</v>
      </c>
      <c r="BS33" s="581"/>
      <c r="BT33" s="581"/>
      <c r="BU33" s="581"/>
      <c r="BV33" s="581"/>
      <c r="BW33" s="581"/>
      <c r="BX33" s="631">
        <v>93.7</v>
      </c>
      <c r="BY33" s="581"/>
      <c r="BZ33" s="581"/>
      <c r="CA33" s="581"/>
      <c r="CB33" s="625"/>
      <c r="CD33" s="593" t="s">
        <v>249</v>
      </c>
      <c r="CE33" s="594"/>
      <c r="CF33" s="594"/>
      <c r="CG33" s="594"/>
      <c r="CH33" s="594"/>
      <c r="CI33" s="594"/>
      <c r="CJ33" s="594"/>
      <c r="CK33" s="594"/>
      <c r="CL33" s="594"/>
      <c r="CM33" s="594"/>
      <c r="CN33" s="594"/>
      <c r="CO33" s="594"/>
      <c r="CP33" s="594"/>
      <c r="CQ33" s="595"/>
      <c r="CR33" s="596">
        <v>2589691</v>
      </c>
      <c r="CS33" s="609"/>
      <c r="CT33" s="609"/>
      <c r="CU33" s="609"/>
      <c r="CV33" s="609"/>
      <c r="CW33" s="609"/>
      <c r="CX33" s="609"/>
      <c r="CY33" s="610"/>
      <c r="CZ33" s="599">
        <v>51.9</v>
      </c>
      <c r="DA33" s="611"/>
      <c r="DB33" s="611"/>
      <c r="DC33" s="612"/>
      <c r="DD33" s="602">
        <v>1980279</v>
      </c>
      <c r="DE33" s="609"/>
      <c r="DF33" s="609"/>
      <c r="DG33" s="609"/>
      <c r="DH33" s="609"/>
      <c r="DI33" s="609"/>
      <c r="DJ33" s="609"/>
      <c r="DK33" s="610"/>
      <c r="DL33" s="602">
        <v>1316219</v>
      </c>
      <c r="DM33" s="609"/>
      <c r="DN33" s="609"/>
      <c r="DO33" s="609"/>
      <c r="DP33" s="609"/>
      <c r="DQ33" s="609"/>
      <c r="DR33" s="609"/>
      <c r="DS33" s="609"/>
      <c r="DT33" s="609"/>
      <c r="DU33" s="609"/>
      <c r="DV33" s="610"/>
      <c r="DW33" s="599">
        <v>43.1</v>
      </c>
      <c r="DX33" s="611"/>
      <c r="DY33" s="611"/>
      <c r="DZ33" s="611"/>
      <c r="EA33" s="611"/>
      <c r="EB33" s="611"/>
      <c r="EC33" s="627"/>
    </row>
    <row r="34" spans="2:133" ht="11.25" customHeight="1" x14ac:dyDescent="0.15">
      <c r="B34" s="593" t="s">
        <v>250</v>
      </c>
      <c r="C34" s="594"/>
      <c r="D34" s="594"/>
      <c r="E34" s="594"/>
      <c r="F34" s="594"/>
      <c r="G34" s="594"/>
      <c r="H34" s="594"/>
      <c r="I34" s="594"/>
      <c r="J34" s="594"/>
      <c r="K34" s="594"/>
      <c r="L34" s="594"/>
      <c r="M34" s="594"/>
      <c r="N34" s="594"/>
      <c r="O34" s="594"/>
      <c r="P34" s="594"/>
      <c r="Q34" s="595"/>
      <c r="R34" s="596">
        <v>81601</v>
      </c>
      <c r="S34" s="597"/>
      <c r="T34" s="597"/>
      <c r="U34" s="597"/>
      <c r="V34" s="597"/>
      <c r="W34" s="597"/>
      <c r="X34" s="597"/>
      <c r="Y34" s="598"/>
      <c r="Z34" s="638">
        <v>1.6</v>
      </c>
      <c r="AA34" s="638"/>
      <c r="AB34" s="638"/>
      <c r="AC34" s="638"/>
      <c r="AD34" s="639" t="s">
        <v>62</v>
      </c>
      <c r="AE34" s="639"/>
      <c r="AF34" s="639"/>
      <c r="AG34" s="639"/>
      <c r="AH34" s="639"/>
      <c r="AI34" s="639"/>
      <c r="AJ34" s="639"/>
      <c r="AK34" s="639"/>
      <c r="AL34" s="599" t="s">
        <v>62</v>
      </c>
      <c r="AM34" s="600"/>
      <c r="AN34" s="600"/>
      <c r="AO34" s="640"/>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593" t="s">
        <v>251</v>
      </c>
      <c r="CE34" s="594"/>
      <c r="CF34" s="594"/>
      <c r="CG34" s="594"/>
      <c r="CH34" s="594"/>
      <c r="CI34" s="594"/>
      <c r="CJ34" s="594"/>
      <c r="CK34" s="594"/>
      <c r="CL34" s="594"/>
      <c r="CM34" s="594"/>
      <c r="CN34" s="594"/>
      <c r="CO34" s="594"/>
      <c r="CP34" s="594"/>
      <c r="CQ34" s="595"/>
      <c r="CR34" s="596">
        <v>856665</v>
      </c>
      <c r="CS34" s="597"/>
      <c r="CT34" s="597"/>
      <c r="CU34" s="597"/>
      <c r="CV34" s="597"/>
      <c r="CW34" s="597"/>
      <c r="CX34" s="597"/>
      <c r="CY34" s="598"/>
      <c r="CZ34" s="599">
        <v>17.2</v>
      </c>
      <c r="DA34" s="611"/>
      <c r="DB34" s="611"/>
      <c r="DC34" s="612"/>
      <c r="DD34" s="602">
        <v>683085</v>
      </c>
      <c r="DE34" s="597"/>
      <c r="DF34" s="597"/>
      <c r="DG34" s="597"/>
      <c r="DH34" s="597"/>
      <c r="DI34" s="597"/>
      <c r="DJ34" s="597"/>
      <c r="DK34" s="598"/>
      <c r="DL34" s="602">
        <v>500909</v>
      </c>
      <c r="DM34" s="597"/>
      <c r="DN34" s="597"/>
      <c r="DO34" s="597"/>
      <c r="DP34" s="597"/>
      <c r="DQ34" s="597"/>
      <c r="DR34" s="597"/>
      <c r="DS34" s="597"/>
      <c r="DT34" s="597"/>
      <c r="DU34" s="597"/>
      <c r="DV34" s="598"/>
      <c r="DW34" s="599">
        <v>16.399999999999999</v>
      </c>
      <c r="DX34" s="611"/>
      <c r="DY34" s="611"/>
      <c r="DZ34" s="611"/>
      <c r="EA34" s="611"/>
      <c r="EB34" s="611"/>
      <c r="EC34" s="627"/>
    </row>
    <row r="35" spans="2:133" ht="11.25" customHeight="1" x14ac:dyDescent="0.15">
      <c r="B35" s="593" t="s">
        <v>252</v>
      </c>
      <c r="C35" s="594"/>
      <c r="D35" s="594"/>
      <c r="E35" s="594"/>
      <c r="F35" s="594"/>
      <c r="G35" s="594"/>
      <c r="H35" s="594"/>
      <c r="I35" s="594"/>
      <c r="J35" s="594"/>
      <c r="K35" s="594"/>
      <c r="L35" s="594"/>
      <c r="M35" s="594"/>
      <c r="N35" s="594"/>
      <c r="O35" s="594"/>
      <c r="P35" s="594"/>
      <c r="Q35" s="595"/>
      <c r="R35" s="596">
        <v>119094</v>
      </c>
      <c r="S35" s="597"/>
      <c r="T35" s="597"/>
      <c r="U35" s="597"/>
      <c r="V35" s="597"/>
      <c r="W35" s="597"/>
      <c r="X35" s="597"/>
      <c r="Y35" s="598"/>
      <c r="Z35" s="638">
        <v>2.2999999999999998</v>
      </c>
      <c r="AA35" s="638"/>
      <c r="AB35" s="638"/>
      <c r="AC35" s="638"/>
      <c r="AD35" s="639" t="s">
        <v>62</v>
      </c>
      <c r="AE35" s="639"/>
      <c r="AF35" s="639"/>
      <c r="AG35" s="639"/>
      <c r="AH35" s="639"/>
      <c r="AI35" s="639"/>
      <c r="AJ35" s="639"/>
      <c r="AK35" s="639"/>
      <c r="AL35" s="599" t="s">
        <v>62</v>
      </c>
      <c r="AM35" s="600"/>
      <c r="AN35" s="600"/>
      <c r="AO35" s="640"/>
      <c r="AP35" s="81"/>
      <c r="AQ35" s="654" t="s">
        <v>253</v>
      </c>
      <c r="AR35" s="655"/>
      <c r="AS35" s="655"/>
      <c r="AT35" s="655"/>
      <c r="AU35" s="655"/>
      <c r="AV35" s="655"/>
      <c r="AW35" s="655"/>
      <c r="AX35" s="655"/>
      <c r="AY35" s="655"/>
      <c r="AZ35" s="655"/>
      <c r="BA35" s="655"/>
      <c r="BB35" s="655"/>
      <c r="BC35" s="655"/>
      <c r="BD35" s="655"/>
      <c r="BE35" s="655"/>
      <c r="BF35" s="656"/>
      <c r="BG35" s="654" t="s">
        <v>254</v>
      </c>
      <c r="BH35" s="655"/>
      <c r="BI35" s="655"/>
      <c r="BJ35" s="655"/>
      <c r="BK35" s="655"/>
      <c r="BL35" s="655"/>
      <c r="BM35" s="655"/>
      <c r="BN35" s="655"/>
      <c r="BO35" s="655"/>
      <c r="BP35" s="655"/>
      <c r="BQ35" s="655"/>
      <c r="BR35" s="655"/>
      <c r="BS35" s="655"/>
      <c r="BT35" s="655"/>
      <c r="BU35" s="655"/>
      <c r="BV35" s="655"/>
      <c r="BW35" s="655"/>
      <c r="BX35" s="655"/>
      <c r="BY35" s="655"/>
      <c r="BZ35" s="655"/>
      <c r="CA35" s="655"/>
      <c r="CB35" s="656"/>
      <c r="CD35" s="593" t="s">
        <v>255</v>
      </c>
      <c r="CE35" s="594"/>
      <c r="CF35" s="594"/>
      <c r="CG35" s="594"/>
      <c r="CH35" s="594"/>
      <c r="CI35" s="594"/>
      <c r="CJ35" s="594"/>
      <c r="CK35" s="594"/>
      <c r="CL35" s="594"/>
      <c r="CM35" s="594"/>
      <c r="CN35" s="594"/>
      <c r="CO35" s="594"/>
      <c r="CP35" s="594"/>
      <c r="CQ35" s="595"/>
      <c r="CR35" s="596">
        <v>90805</v>
      </c>
      <c r="CS35" s="609"/>
      <c r="CT35" s="609"/>
      <c r="CU35" s="609"/>
      <c r="CV35" s="609"/>
      <c r="CW35" s="609"/>
      <c r="CX35" s="609"/>
      <c r="CY35" s="610"/>
      <c r="CZ35" s="599">
        <v>1.8</v>
      </c>
      <c r="DA35" s="611"/>
      <c r="DB35" s="611"/>
      <c r="DC35" s="612"/>
      <c r="DD35" s="602">
        <v>78745</v>
      </c>
      <c r="DE35" s="609"/>
      <c r="DF35" s="609"/>
      <c r="DG35" s="609"/>
      <c r="DH35" s="609"/>
      <c r="DI35" s="609"/>
      <c r="DJ35" s="609"/>
      <c r="DK35" s="610"/>
      <c r="DL35" s="602">
        <v>78432</v>
      </c>
      <c r="DM35" s="609"/>
      <c r="DN35" s="609"/>
      <c r="DO35" s="609"/>
      <c r="DP35" s="609"/>
      <c r="DQ35" s="609"/>
      <c r="DR35" s="609"/>
      <c r="DS35" s="609"/>
      <c r="DT35" s="609"/>
      <c r="DU35" s="609"/>
      <c r="DV35" s="610"/>
      <c r="DW35" s="599">
        <v>2.6</v>
      </c>
      <c r="DX35" s="611"/>
      <c r="DY35" s="611"/>
      <c r="DZ35" s="611"/>
      <c r="EA35" s="611"/>
      <c r="EB35" s="611"/>
      <c r="EC35" s="627"/>
    </row>
    <row r="36" spans="2:133" ht="11.25" customHeight="1" x14ac:dyDescent="0.15">
      <c r="B36" s="593" t="s">
        <v>256</v>
      </c>
      <c r="C36" s="594"/>
      <c r="D36" s="594"/>
      <c r="E36" s="594"/>
      <c r="F36" s="594"/>
      <c r="G36" s="594"/>
      <c r="H36" s="594"/>
      <c r="I36" s="594"/>
      <c r="J36" s="594"/>
      <c r="K36" s="594"/>
      <c r="L36" s="594"/>
      <c r="M36" s="594"/>
      <c r="N36" s="594"/>
      <c r="O36" s="594"/>
      <c r="P36" s="594"/>
      <c r="Q36" s="595"/>
      <c r="R36" s="596">
        <v>50323</v>
      </c>
      <c r="S36" s="597"/>
      <c r="T36" s="597"/>
      <c r="U36" s="597"/>
      <c r="V36" s="597"/>
      <c r="W36" s="597"/>
      <c r="X36" s="597"/>
      <c r="Y36" s="598"/>
      <c r="Z36" s="638">
        <v>1</v>
      </c>
      <c r="AA36" s="638"/>
      <c r="AB36" s="638"/>
      <c r="AC36" s="638"/>
      <c r="AD36" s="639" t="s">
        <v>62</v>
      </c>
      <c r="AE36" s="639"/>
      <c r="AF36" s="639"/>
      <c r="AG36" s="639"/>
      <c r="AH36" s="639"/>
      <c r="AI36" s="639"/>
      <c r="AJ36" s="639"/>
      <c r="AK36" s="639"/>
      <c r="AL36" s="599" t="s">
        <v>62</v>
      </c>
      <c r="AM36" s="600"/>
      <c r="AN36" s="600"/>
      <c r="AO36" s="640"/>
      <c r="AP36" s="81"/>
      <c r="AQ36" s="645" t="s">
        <v>257</v>
      </c>
      <c r="AR36" s="646"/>
      <c r="AS36" s="646"/>
      <c r="AT36" s="646"/>
      <c r="AU36" s="646"/>
      <c r="AV36" s="646"/>
      <c r="AW36" s="646"/>
      <c r="AX36" s="646"/>
      <c r="AY36" s="647"/>
      <c r="AZ36" s="648">
        <v>652074</v>
      </c>
      <c r="BA36" s="649"/>
      <c r="BB36" s="649"/>
      <c r="BC36" s="649"/>
      <c r="BD36" s="649"/>
      <c r="BE36" s="649"/>
      <c r="BF36" s="650"/>
      <c r="BG36" s="651" t="s">
        <v>258</v>
      </c>
      <c r="BH36" s="652"/>
      <c r="BI36" s="652"/>
      <c r="BJ36" s="652"/>
      <c r="BK36" s="652"/>
      <c r="BL36" s="652"/>
      <c r="BM36" s="652"/>
      <c r="BN36" s="652"/>
      <c r="BO36" s="652"/>
      <c r="BP36" s="652"/>
      <c r="BQ36" s="652"/>
      <c r="BR36" s="652"/>
      <c r="BS36" s="652"/>
      <c r="BT36" s="652"/>
      <c r="BU36" s="653"/>
      <c r="BV36" s="648">
        <v>25323</v>
      </c>
      <c r="BW36" s="649"/>
      <c r="BX36" s="649"/>
      <c r="BY36" s="649"/>
      <c r="BZ36" s="649"/>
      <c r="CA36" s="649"/>
      <c r="CB36" s="650"/>
      <c r="CD36" s="593" t="s">
        <v>259</v>
      </c>
      <c r="CE36" s="594"/>
      <c r="CF36" s="594"/>
      <c r="CG36" s="594"/>
      <c r="CH36" s="594"/>
      <c r="CI36" s="594"/>
      <c r="CJ36" s="594"/>
      <c r="CK36" s="594"/>
      <c r="CL36" s="594"/>
      <c r="CM36" s="594"/>
      <c r="CN36" s="594"/>
      <c r="CO36" s="594"/>
      <c r="CP36" s="594"/>
      <c r="CQ36" s="595"/>
      <c r="CR36" s="596">
        <v>929137</v>
      </c>
      <c r="CS36" s="597"/>
      <c r="CT36" s="597"/>
      <c r="CU36" s="597"/>
      <c r="CV36" s="597"/>
      <c r="CW36" s="597"/>
      <c r="CX36" s="597"/>
      <c r="CY36" s="598"/>
      <c r="CZ36" s="599">
        <v>18.600000000000001</v>
      </c>
      <c r="DA36" s="611"/>
      <c r="DB36" s="611"/>
      <c r="DC36" s="612"/>
      <c r="DD36" s="602">
        <v>668196</v>
      </c>
      <c r="DE36" s="597"/>
      <c r="DF36" s="597"/>
      <c r="DG36" s="597"/>
      <c r="DH36" s="597"/>
      <c r="DI36" s="597"/>
      <c r="DJ36" s="597"/>
      <c r="DK36" s="598"/>
      <c r="DL36" s="602">
        <v>290827</v>
      </c>
      <c r="DM36" s="597"/>
      <c r="DN36" s="597"/>
      <c r="DO36" s="597"/>
      <c r="DP36" s="597"/>
      <c r="DQ36" s="597"/>
      <c r="DR36" s="597"/>
      <c r="DS36" s="597"/>
      <c r="DT36" s="597"/>
      <c r="DU36" s="597"/>
      <c r="DV36" s="598"/>
      <c r="DW36" s="599">
        <v>9.5</v>
      </c>
      <c r="DX36" s="611"/>
      <c r="DY36" s="611"/>
      <c r="DZ36" s="611"/>
      <c r="EA36" s="611"/>
      <c r="EB36" s="611"/>
      <c r="EC36" s="627"/>
    </row>
    <row r="37" spans="2:133" ht="11.25" customHeight="1" x14ac:dyDescent="0.15">
      <c r="B37" s="593" t="s">
        <v>260</v>
      </c>
      <c r="C37" s="594"/>
      <c r="D37" s="594"/>
      <c r="E37" s="594"/>
      <c r="F37" s="594"/>
      <c r="G37" s="594"/>
      <c r="H37" s="594"/>
      <c r="I37" s="594"/>
      <c r="J37" s="594"/>
      <c r="K37" s="594"/>
      <c r="L37" s="594"/>
      <c r="M37" s="594"/>
      <c r="N37" s="594"/>
      <c r="O37" s="594"/>
      <c r="P37" s="594"/>
      <c r="Q37" s="595"/>
      <c r="R37" s="596">
        <v>72747</v>
      </c>
      <c r="S37" s="597"/>
      <c r="T37" s="597"/>
      <c r="U37" s="597"/>
      <c r="V37" s="597"/>
      <c r="W37" s="597"/>
      <c r="X37" s="597"/>
      <c r="Y37" s="598"/>
      <c r="Z37" s="638">
        <v>1.4</v>
      </c>
      <c r="AA37" s="638"/>
      <c r="AB37" s="638"/>
      <c r="AC37" s="638"/>
      <c r="AD37" s="639">
        <v>4</v>
      </c>
      <c r="AE37" s="639"/>
      <c r="AF37" s="639"/>
      <c r="AG37" s="639"/>
      <c r="AH37" s="639"/>
      <c r="AI37" s="639"/>
      <c r="AJ37" s="639"/>
      <c r="AK37" s="639"/>
      <c r="AL37" s="599">
        <v>0</v>
      </c>
      <c r="AM37" s="600"/>
      <c r="AN37" s="600"/>
      <c r="AO37" s="640"/>
      <c r="AQ37" s="633" t="s">
        <v>261</v>
      </c>
      <c r="AR37" s="634"/>
      <c r="AS37" s="634"/>
      <c r="AT37" s="634"/>
      <c r="AU37" s="634"/>
      <c r="AV37" s="634"/>
      <c r="AW37" s="634"/>
      <c r="AX37" s="634"/>
      <c r="AY37" s="635"/>
      <c r="AZ37" s="596">
        <v>82590</v>
      </c>
      <c r="BA37" s="597"/>
      <c r="BB37" s="597"/>
      <c r="BC37" s="597"/>
      <c r="BD37" s="609"/>
      <c r="BE37" s="609"/>
      <c r="BF37" s="636"/>
      <c r="BG37" s="593" t="s">
        <v>262</v>
      </c>
      <c r="BH37" s="594"/>
      <c r="BI37" s="594"/>
      <c r="BJ37" s="594"/>
      <c r="BK37" s="594"/>
      <c r="BL37" s="594"/>
      <c r="BM37" s="594"/>
      <c r="BN37" s="594"/>
      <c r="BO37" s="594"/>
      <c r="BP37" s="594"/>
      <c r="BQ37" s="594"/>
      <c r="BR37" s="594"/>
      <c r="BS37" s="594"/>
      <c r="BT37" s="594"/>
      <c r="BU37" s="595"/>
      <c r="BV37" s="596">
        <v>18263</v>
      </c>
      <c r="BW37" s="597"/>
      <c r="BX37" s="597"/>
      <c r="BY37" s="597"/>
      <c r="BZ37" s="597"/>
      <c r="CA37" s="597"/>
      <c r="CB37" s="637"/>
      <c r="CD37" s="593" t="s">
        <v>263</v>
      </c>
      <c r="CE37" s="594"/>
      <c r="CF37" s="594"/>
      <c r="CG37" s="594"/>
      <c r="CH37" s="594"/>
      <c r="CI37" s="594"/>
      <c r="CJ37" s="594"/>
      <c r="CK37" s="594"/>
      <c r="CL37" s="594"/>
      <c r="CM37" s="594"/>
      <c r="CN37" s="594"/>
      <c r="CO37" s="594"/>
      <c r="CP37" s="594"/>
      <c r="CQ37" s="595"/>
      <c r="CR37" s="596">
        <v>268964</v>
      </c>
      <c r="CS37" s="609"/>
      <c r="CT37" s="609"/>
      <c r="CU37" s="609"/>
      <c r="CV37" s="609"/>
      <c r="CW37" s="609"/>
      <c r="CX37" s="609"/>
      <c r="CY37" s="610"/>
      <c r="CZ37" s="599">
        <v>5.4</v>
      </c>
      <c r="DA37" s="611"/>
      <c r="DB37" s="611"/>
      <c r="DC37" s="612"/>
      <c r="DD37" s="602">
        <v>255464</v>
      </c>
      <c r="DE37" s="609"/>
      <c r="DF37" s="609"/>
      <c r="DG37" s="609"/>
      <c r="DH37" s="609"/>
      <c r="DI37" s="609"/>
      <c r="DJ37" s="609"/>
      <c r="DK37" s="610"/>
      <c r="DL37" s="602">
        <v>241945</v>
      </c>
      <c r="DM37" s="609"/>
      <c r="DN37" s="609"/>
      <c r="DO37" s="609"/>
      <c r="DP37" s="609"/>
      <c r="DQ37" s="609"/>
      <c r="DR37" s="609"/>
      <c r="DS37" s="609"/>
      <c r="DT37" s="609"/>
      <c r="DU37" s="609"/>
      <c r="DV37" s="610"/>
      <c r="DW37" s="599">
        <v>7.9</v>
      </c>
      <c r="DX37" s="611"/>
      <c r="DY37" s="611"/>
      <c r="DZ37" s="611"/>
      <c r="EA37" s="611"/>
      <c r="EB37" s="611"/>
      <c r="EC37" s="627"/>
    </row>
    <row r="38" spans="2:133" ht="11.25" customHeight="1" x14ac:dyDescent="0.15">
      <c r="B38" s="593" t="s">
        <v>264</v>
      </c>
      <c r="C38" s="594"/>
      <c r="D38" s="594"/>
      <c r="E38" s="594"/>
      <c r="F38" s="594"/>
      <c r="G38" s="594"/>
      <c r="H38" s="594"/>
      <c r="I38" s="594"/>
      <c r="J38" s="594"/>
      <c r="K38" s="594"/>
      <c r="L38" s="594"/>
      <c r="M38" s="594"/>
      <c r="N38" s="594"/>
      <c r="O38" s="594"/>
      <c r="P38" s="594"/>
      <c r="Q38" s="595"/>
      <c r="R38" s="596">
        <v>409600</v>
      </c>
      <c r="S38" s="597"/>
      <c r="T38" s="597"/>
      <c r="U38" s="597"/>
      <c r="V38" s="597"/>
      <c r="W38" s="597"/>
      <c r="X38" s="597"/>
      <c r="Y38" s="598"/>
      <c r="Z38" s="638">
        <v>8</v>
      </c>
      <c r="AA38" s="638"/>
      <c r="AB38" s="638"/>
      <c r="AC38" s="638"/>
      <c r="AD38" s="639" t="s">
        <v>62</v>
      </c>
      <c r="AE38" s="639"/>
      <c r="AF38" s="639"/>
      <c r="AG38" s="639"/>
      <c r="AH38" s="639"/>
      <c r="AI38" s="639"/>
      <c r="AJ38" s="639"/>
      <c r="AK38" s="639"/>
      <c r="AL38" s="599" t="s">
        <v>62</v>
      </c>
      <c r="AM38" s="600"/>
      <c r="AN38" s="600"/>
      <c r="AO38" s="640"/>
      <c r="AQ38" s="633" t="s">
        <v>265</v>
      </c>
      <c r="AR38" s="634"/>
      <c r="AS38" s="634"/>
      <c r="AT38" s="634"/>
      <c r="AU38" s="634"/>
      <c r="AV38" s="634"/>
      <c r="AW38" s="634"/>
      <c r="AX38" s="634"/>
      <c r="AY38" s="635"/>
      <c r="AZ38" s="596">
        <v>77315</v>
      </c>
      <c r="BA38" s="597"/>
      <c r="BB38" s="597"/>
      <c r="BC38" s="597"/>
      <c r="BD38" s="609"/>
      <c r="BE38" s="609"/>
      <c r="BF38" s="636"/>
      <c r="BG38" s="593" t="s">
        <v>266</v>
      </c>
      <c r="BH38" s="594"/>
      <c r="BI38" s="594"/>
      <c r="BJ38" s="594"/>
      <c r="BK38" s="594"/>
      <c r="BL38" s="594"/>
      <c r="BM38" s="594"/>
      <c r="BN38" s="594"/>
      <c r="BO38" s="594"/>
      <c r="BP38" s="594"/>
      <c r="BQ38" s="594"/>
      <c r="BR38" s="594"/>
      <c r="BS38" s="594"/>
      <c r="BT38" s="594"/>
      <c r="BU38" s="595"/>
      <c r="BV38" s="596">
        <v>847</v>
      </c>
      <c r="BW38" s="597"/>
      <c r="BX38" s="597"/>
      <c r="BY38" s="597"/>
      <c r="BZ38" s="597"/>
      <c r="CA38" s="597"/>
      <c r="CB38" s="637"/>
      <c r="CD38" s="593" t="s">
        <v>267</v>
      </c>
      <c r="CE38" s="594"/>
      <c r="CF38" s="594"/>
      <c r="CG38" s="594"/>
      <c r="CH38" s="594"/>
      <c r="CI38" s="594"/>
      <c r="CJ38" s="594"/>
      <c r="CK38" s="594"/>
      <c r="CL38" s="594"/>
      <c r="CM38" s="594"/>
      <c r="CN38" s="594"/>
      <c r="CO38" s="594"/>
      <c r="CP38" s="594"/>
      <c r="CQ38" s="595"/>
      <c r="CR38" s="596">
        <v>569484</v>
      </c>
      <c r="CS38" s="597"/>
      <c r="CT38" s="597"/>
      <c r="CU38" s="597"/>
      <c r="CV38" s="597"/>
      <c r="CW38" s="597"/>
      <c r="CX38" s="597"/>
      <c r="CY38" s="598"/>
      <c r="CZ38" s="599">
        <v>11.4</v>
      </c>
      <c r="DA38" s="611"/>
      <c r="DB38" s="611"/>
      <c r="DC38" s="612"/>
      <c r="DD38" s="602">
        <v>478168</v>
      </c>
      <c r="DE38" s="597"/>
      <c r="DF38" s="597"/>
      <c r="DG38" s="597"/>
      <c r="DH38" s="597"/>
      <c r="DI38" s="597"/>
      <c r="DJ38" s="597"/>
      <c r="DK38" s="598"/>
      <c r="DL38" s="602">
        <v>446051</v>
      </c>
      <c r="DM38" s="597"/>
      <c r="DN38" s="597"/>
      <c r="DO38" s="597"/>
      <c r="DP38" s="597"/>
      <c r="DQ38" s="597"/>
      <c r="DR38" s="597"/>
      <c r="DS38" s="597"/>
      <c r="DT38" s="597"/>
      <c r="DU38" s="597"/>
      <c r="DV38" s="598"/>
      <c r="DW38" s="599">
        <v>14.6</v>
      </c>
      <c r="DX38" s="611"/>
      <c r="DY38" s="611"/>
      <c r="DZ38" s="611"/>
      <c r="EA38" s="611"/>
      <c r="EB38" s="611"/>
      <c r="EC38" s="627"/>
    </row>
    <row r="39" spans="2:133" ht="11.25" customHeight="1" x14ac:dyDescent="0.15">
      <c r="B39" s="593" t="s">
        <v>268</v>
      </c>
      <c r="C39" s="594"/>
      <c r="D39" s="594"/>
      <c r="E39" s="594"/>
      <c r="F39" s="594"/>
      <c r="G39" s="594"/>
      <c r="H39" s="594"/>
      <c r="I39" s="594"/>
      <c r="J39" s="594"/>
      <c r="K39" s="594"/>
      <c r="L39" s="594"/>
      <c r="M39" s="594"/>
      <c r="N39" s="594"/>
      <c r="O39" s="594"/>
      <c r="P39" s="594"/>
      <c r="Q39" s="595"/>
      <c r="R39" s="596" t="s">
        <v>62</v>
      </c>
      <c r="S39" s="597"/>
      <c r="T39" s="597"/>
      <c r="U39" s="597"/>
      <c r="V39" s="597"/>
      <c r="W39" s="597"/>
      <c r="X39" s="597"/>
      <c r="Y39" s="598"/>
      <c r="Z39" s="638" t="s">
        <v>62</v>
      </c>
      <c r="AA39" s="638"/>
      <c r="AB39" s="638"/>
      <c r="AC39" s="638"/>
      <c r="AD39" s="639" t="s">
        <v>62</v>
      </c>
      <c r="AE39" s="639"/>
      <c r="AF39" s="639"/>
      <c r="AG39" s="639"/>
      <c r="AH39" s="639"/>
      <c r="AI39" s="639"/>
      <c r="AJ39" s="639"/>
      <c r="AK39" s="639"/>
      <c r="AL39" s="599" t="s">
        <v>62</v>
      </c>
      <c r="AM39" s="600"/>
      <c r="AN39" s="600"/>
      <c r="AO39" s="640"/>
      <c r="AQ39" s="633" t="s">
        <v>269</v>
      </c>
      <c r="AR39" s="634"/>
      <c r="AS39" s="634"/>
      <c r="AT39" s="634"/>
      <c r="AU39" s="634"/>
      <c r="AV39" s="634"/>
      <c r="AW39" s="634"/>
      <c r="AX39" s="634"/>
      <c r="AY39" s="635"/>
      <c r="AZ39" s="596" t="s">
        <v>62</v>
      </c>
      <c r="BA39" s="597"/>
      <c r="BB39" s="597"/>
      <c r="BC39" s="597"/>
      <c r="BD39" s="609"/>
      <c r="BE39" s="609"/>
      <c r="BF39" s="636"/>
      <c r="BG39" s="593" t="s">
        <v>270</v>
      </c>
      <c r="BH39" s="594"/>
      <c r="BI39" s="594"/>
      <c r="BJ39" s="594"/>
      <c r="BK39" s="594"/>
      <c r="BL39" s="594"/>
      <c r="BM39" s="594"/>
      <c r="BN39" s="594"/>
      <c r="BO39" s="594"/>
      <c r="BP39" s="594"/>
      <c r="BQ39" s="594"/>
      <c r="BR39" s="594"/>
      <c r="BS39" s="594"/>
      <c r="BT39" s="594"/>
      <c r="BU39" s="595"/>
      <c r="BV39" s="596">
        <v>1363</v>
      </c>
      <c r="BW39" s="597"/>
      <c r="BX39" s="597"/>
      <c r="BY39" s="597"/>
      <c r="BZ39" s="597"/>
      <c r="CA39" s="597"/>
      <c r="CB39" s="637"/>
      <c r="CD39" s="593" t="s">
        <v>271</v>
      </c>
      <c r="CE39" s="594"/>
      <c r="CF39" s="594"/>
      <c r="CG39" s="594"/>
      <c r="CH39" s="594"/>
      <c r="CI39" s="594"/>
      <c r="CJ39" s="594"/>
      <c r="CK39" s="594"/>
      <c r="CL39" s="594"/>
      <c r="CM39" s="594"/>
      <c r="CN39" s="594"/>
      <c r="CO39" s="594"/>
      <c r="CP39" s="594"/>
      <c r="CQ39" s="595"/>
      <c r="CR39" s="596">
        <v>109319</v>
      </c>
      <c r="CS39" s="609"/>
      <c r="CT39" s="609"/>
      <c r="CU39" s="609"/>
      <c r="CV39" s="609"/>
      <c r="CW39" s="609"/>
      <c r="CX39" s="609"/>
      <c r="CY39" s="610"/>
      <c r="CZ39" s="599">
        <v>2.2000000000000002</v>
      </c>
      <c r="DA39" s="611"/>
      <c r="DB39" s="611"/>
      <c r="DC39" s="612"/>
      <c r="DD39" s="602">
        <v>71992</v>
      </c>
      <c r="DE39" s="609"/>
      <c r="DF39" s="609"/>
      <c r="DG39" s="609"/>
      <c r="DH39" s="609"/>
      <c r="DI39" s="609"/>
      <c r="DJ39" s="609"/>
      <c r="DK39" s="610"/>
      <c r="DL39" s="602" t="s">
        <v>62</v>
      </c>
      <c r="DM39" s="609"/>
      <c r="DN39" s="609"/>
      <c r="DO39" s="609"/>
      <c r="DP39" s="609"/>
      <c r="DQ39" s="609"/>
      <c r="DR39" s="609"/>
      <c r="DS39" s="609"/>
      <c r="DT39" s="609"/>
      <c r="DU39" s="609"/>
      <c r="DV39" s="610"/>
      <c r="DW39" s="599" t="s">
        <v>62</v>
      </c>
      <c r="DX39" s="611"/>
      <c r="DY39" s="611"/>
      <c r="DZ39" s="611"/>
      <c r="EA39" s="611"/>
      <c r="EB39" s="611"/>
      <c r="EC39" s="627"/>
    </row>
    <row r="40" spans="2:133" ht="11.25" customHeight="1" x14ac:dyDescent="0.15">
      <c r="B40" s="593" t="s">
        <v>272</v>
      </c>
      <c r="C40" s="594"/>
      <c r="D40" s="594"/>
      <c r="E40" s="594"/>
      <c r="F40" s="594"/>
      <c r="G40" s="594"/>
      <c r="H40" s="594"/>
      <c r="I40" s="594"/>
      <c r="J40" s="594"/>
      <c r="K40" s="594"/>
      <c r="L40" s="594"/>
      <c r="M40" s="594"/>
      <c r="N40" s="594"/>
      <c r="O40" s="594"/>
      <c r="P40" s="594"/>
      <c r="Q40" s="595"/>
      <c r="R40" s="596">
        <v>27400</v>
      </c>
      <c r="S40" s="597"/>
      <c r="T40" s="597"/>
      <c r="U40" s="597"/>
      <c r="V40" s="597"/>
      <c r="W40" s="597"/>
      <c r="X40" s="597"/>
      <c r="Y40" s="598"/>
      <c r="Z40" s="638">
        <v>0.5</v>
      </c>
      <c r="AA40" s="638"/>
      <c r="AB40" s="638"/>
      <c r="AC40" s="638"/>
      <c r="AD40" s="639" t="s">
        <v>62</v>
      </c>
      <c r="AE40" s="639"/>
      <c r="AF40" s="639"/>
      <c r="AG40" s="639"/>
      <c r="AH40" s="639"/>
      <c r="AI40" s="639"/>
      <c r="AJ40" s="639"/>
      <c r="AK40" s="639"/>
      <c r="AL40" s="599" t="s">
        <v>62</v>
      </c>
      <c r="AM40" s="600"/>
      <c r="AN40" s="600"/>
      <c r="AO40" s="640"/>
      <c r="AQ40" s="633" t="s">
        <v>273</v>
      </c>
      <c r="AR40" s="634"/>
      <c r="AS40" s="634"/>
      <c r="AT40" s="634"/>
      <c r="AU40" s="634"/>
      <c r="AV40" s="634"/>
      <c r="AW40" s="634"/>
      <c r="AX40" s="634"/>
      <c r="AY40" s="635"/>
      <c r="AZ40" s="596" t="s">
        <v>62</v>
      </c>
      <c r="BA40" s="597"/>
      <c r="BB40" s="597"/>
      <c r="BC40" s="597"/>
      <c r="BD40" s="609"/>
      <c r="BE40" s="609"/>
      <c r="BF40" s="636"/>
      <c r="BG40" s="641" t="s">
        <v>274</v>
      </c>
      <c r="BH40" s="642"/>
      <c r="BI40" s="642"/>
      <c r="BJ40" s="642"/>
      <c r="BK40" s="642"/>
      <c r="BL40" s="82"/>
      <c r="BM40" s="594" t="s">
        <v>275</v>
      </c>
      <c r="BN40" s="594"/>
      <c r="BO40" s="594"/>
      <c r="BP40" s="594"/>
      <c r="BQ40" s="594"/>
      <c r="BR40" s="594"/>
      <c r="BS40" s="594"/>
      <c r="BT40" s="594"/>
      <c r="BU40" s="595"/>
      <c r="BV40" s="596">
        <v>106</v>
      </c>
      <c r="BW40" s="597"/>
      <c r="BX40" s="597"/>
      <c r="BY40" s="597"/>
      <c r="BZ40" s="597"/>
      <c r="CA40" s="597"/>
      <c r="CB40" s="637"/>
      <c r="CD40" s="593" t="s">
        <v>276</v>
      </c>
      <c r="CE40" s="594"/>
      <c r="CF40" s="594"/>
      <c r="CG40" s="594"/>
      <c r="CH40" s="594"/>
      <c r="CI40" s="594"/>
      <c r="CJ40" s="594"/>
      <c r="CK40" s="594"/>
      <c r="CL40" s="594"/>
      <c r="CM40" s="594"/>
      <c r="CN40" s="594"/>
      <c r="CO40" s="594"/>
      <c r="CP40" s="594"/>
      <c r="CQ40" s="595"/>
      <c r="CR40" s="596">
        <v>34281</v>
      </c>
      <c r="CS40" s="597"/>
      <c r="CT40" s="597"/>
      <c r="CU40" s="597"/>
      <c r="CV40" s="597"/>
      <c r="CW40" s="597"/>
      <c r="CX40" s="597"/>
      <c r="CY40" s="598"/>
      <c r="CZ40" s="599">
        <v>0.7</v>
      </c>
      <c r="DA40" s="611"/>
      <c r="DB40" s="611"/>
      <c r="DC40" s="612"/>
      <c r="DD40" s="602">
        <v>93</v>
      </c>
      <c r="DE40" s="597"/>
      <c r="DF40" s="597"/>
      <c r="DG40" s="597"/>
      <c r="DH40" s="597"/>
      <c r="DI40" s="597"/>
      <c r="DJ40" s="597"/>
      <c r="DK40" s="598"/>
      <c r="DL40" s="602" t="s">
        <v>62</v>
      </c>
      <c r="DM40" s="597"/>
      <c r="DN40" s="597"/>
      <c r="DO40" s="597"/>
      <c r="DP40" s="597"/>
      <c r="DQ40" s="597"/>
      <c r="DR40" s="597"/>
      <c r="DS40" s="597"/>
      <c r="DT40" s="597"/>
      <c r="DU40" s="597"/>
      <c r="DV40" s="598"/>
      <c r="DW40" s="599" t="s">
        <v>62</v>
      </c>
      <c r="DX40" s="611"/>
      <c r="DY40" s="611"/>
      <c r="DZ40" s="611"/>
      <c r="EA40" s="611"/>
      <c r="EB40" s="611"/>
      <c r="EC40" s="627"/>
    </row>
    <row r="41" spans="2:133" ht="11.25" customHeight="1" x14ac:dyDescent="0.15">
      <c r="B41" s="577" t="s">
        <v>277</v>
      </c>
      <c r="C41" s="578"/>
      <c r="D41" s="578"/>
      <c r="E41" s="578"/>
      <c r="F41" s="578"/>
      <c r="G41" s="578"/>
      <c r="H41" s="578"/>
      <c r="I41" s="578"/>
      <c r="J41" s="578"/>
      <c r="K41" s="578"/>
      <c r="L41" s="578"/>
      <c r="M41" s="578"/>
      <c r="N41" s="578"/>
      <c r="O41" s="578"/>
      <c r="P41" s="578"/>
      <c r="Q41" s="579"/>
      <c r="R41" s="580">
        <v>5098380</v>
      </c>
      <c r="S41" s="624"/>
      <c r="T41" s="624"/>
      <c r="U41" s="624"/>
      <c r="V41" s="624"/>
      <c r="W41" s="624"/>
      <c r="X41" s="624"/>
      <c r="Y41" s="628"/>
      <c r="Z41" s="629">
        <v>100</v>
      </c>
      <c r="AA41" s="629"/>
      <c r="AB41" s="629"/>
      <c r="AC41" s="629"/>
      <c r="AD41" s="630">
        <v>3029259</v>
      </c>
      <c r="AE41" s="630"/>
      <c r="AF41" s="630"/>
      <c r="AG41" s="630"/>
      <c r="AH41" s="630"/>
      <c r="AI41" s="630"/>
      <c r="AJ41" s="630"/>
      <c r="AK41" s="630"/>
      <c r="AL41" s="583">
        <v>100</v>
      </c>
      <c r="AM41" s="631"/>
      <c r="AN41" s="631"/>
      <c r="AO41" s="632"/>
      <c r="AQ41" s="633" t="s">
        <v>278</v>
      </c>
      <c r="AR41" s="634"/>
      <c r="AS41" s="634"/>
      <c r="AT41" s="634"/>
      <c r="AU41" s="634"/>
      <c r="AV41" s="634"/>
      <c r="AW41" s="634"/>
      <c r="AX41" s="634"/>
      <c r="AY41" s="635"/>
      <c r="AZ41" s="596">
        <v>220738</v>
      </c>
      <c r="BA41" s="597"/>
      <c r="BB41" s="597"/>
      <c r="BC41" s="597"/>
      <c r="BD41" s="609"/>
      <c r="BE41" s="609"/>
      <c r="BF41" s="636"/>
      <c r="BG41" s="641"/>
      <c r="BH41" s="642"/>
      <c r="BI41" s="642"/>
      <c r="BJ41" s="642"/>
      <c r="BK41" s="642"/>
      <c r="BL41" s="82"/>
      <c r="BM41" s="594" t="s">
        <v>279</v>
      </c>
      <c r="BN41" s="594"/>
      <c r="BO41" s="594"/>
      <c r="BP41" s="594"/>
      <c r="BQ41" s="594"/>
      <c r="BR41" s="594"/>
      <c r="BS41" s="594"/>
      <c r="BT41" s="594"/>
      <c r="BU41" s="595"/>
      <c r="BV41" s="596" t="s">
        <v>62</v>
      </c>
      <c r="BW41" s="597"/>
      <c r="BX41" s="597"/>
      <c r="BY41" s="597"/>
      <c r="BZ41" s="597"/>
      <c r="CA41" s="597"/>
      <c r="CB41" s="637"/>
      <c r="CD41" s="593" t="s">
        <v>280</v>
      </c>
      <c r="CE41" s="594"/>
      <c r="CF41" s="594"/>
      <c r="CG41" s="594"/>
      <c r="CH41" s="594"/>
      <c r="CI41" s="594"/>
      <c r="CJ41" s="594"/>
      <c r="CK41" s="594"/>
      <c r="CL41" s="594"/>
      <c r="CM41" s="594"/>
      <c r="CN41" s="594"/>
      <c r="CO41" s="594"/>
      <c r="CP41" s="594"/>
      <c r="CQ41" s="595"/>
      <c r="CR41" s="596" t="s">
        <v>62</v>
      </c>
      <c r="CS41" s="609"/>
      <c r="CT41" s="609"/>
      <c r="CU41" s="609"/>
      <c r="CV41" s="609"/>
      <c r="CW41" s="609"/>
      <c r="CX41" s="609"/>
      <c r="CY41" s="610"/>
      <c r="CZ41" s="599" t="s">
        <v>62</v>
      </c>
      <c r="DA41" s="611"/>
      <c r="DB41" s="611"/>
      <c r="DC41" s="612"/>
      <c r="DD41" s="602" t="s">
        <v>62</v>
      </c>
      <c r="DE41" s="609"/>
      <c r="DF41" s="609"/>
      <c r="DG41" s="609"/>
      <c r="DH41" s="609"/>
      <c r="DI41" s="609"/>
      <c r="DJ41" s="609"/>
      <c r="DK41" s="610"/>
      <c r="DL41" s="603"/>
      <c r="DM41" s="604"/>
      <c r="DN41" s="604"/>
      <c r="DO41" s="604"/>
      <c r="DP41" s="604"/>
      <c r="DQ41" s="604"/>
      <c r="DR41" s="604"/>
      <c r="DS41" s="604"/>
      <c r="DT41" s="604"/>
      <c r="DU41" s="604"/>
      <c r="DV41" s="605"/>
      <c r="DW41" s="606"/>
      <c r="DX41" s="607"/>
      <c r="DY41" s="607"/>
      <c r="DZ41" s="607"/>
      <c r="EA41" s="607"/>
      <c r="EB41" s="607"/>
      <c r="EC41" s="608"/>
    </row>
    <row r="42" spans="2:133" ht="11.25" customHeight="1" x14ac:dyDescent="0.15">
      <c r="AQ42" s="621" t="s">
        <v>281</v>
      </c>
      <c r="AR42" s="622"/>
      <c r="AS42" s="622"/>
      <c r="AT42" s="622"/>
      <c r="AU42" s="622"/>
      <c r="AV42" s="622"/>
      <c r="AW42" s="622"/>
      <c r="AX42" s="622"/>
      <c r="AY42" s="623"/>
      <c r="AZ42" s="580">
        <v>271431</v>
      </c>
      <c r="BA42" s="624"/>
      <c r="BB42" s="624"/>
      <c r="BC42" s="624"/>
      <c r="BD42" s="581"/>
      <c r="BE42" s="581"/>
      <c r="BF42" s="625"/>
      <c r="BG42" s="643"/>
      <c r="BH42" s="644"/>
      <c r="BI42" s="644"/>
      <c r="BJ42" s="644"/>
      <c r="BK42" s="644"/>
      <c r="BL42" s="83"/>
      <c r="BM42" s="578" t="s">
        <v>282</v>
      </c>
      <c r="BN42" s="578"/>
      <c r="BO42" s="578"/>
      <c r="BP42" s="578"/>
      <c r="BQ42" s="578"/>
      <c r="BR42" s="578"/>
      <c r="BS42" s="578"/>
      <c r="BT42" s="578"/>
      <c r="BU42" s="579"/>
      <c r="BV42" s="580">
        <v>329</v>
      </c>
      <c r="BW42" s="624"/>
      <c r="BX42" s="624"/>
      <c r="BY42" s="624"/>
      <c r="BZ42" s="624"/>
      <c r="CA42" s="624"/>
      <c r="CB42" s="626"/>
      <c r="CD42" s="593" t="s">
        <v>283</v>
      </c>
      <c r="CE42" s="594"/>
      <c r="CF42" s="594"/>
      <c r="CG42" s="594"/>
      <c r="CH42" s="594"/>
      <c r="CI42" s="594"/>
      <c r="CJ42" s="594"/>
      <c r="CK42" s="594"/>
      <c r="CL42" s="594"/>
      <c r="CM42" s="594"/>
      <c r="CN42" s="594"/>
      <c r="CO42" s="594"/>
      <c r="CP42" s="594"/>
      <c r="CQ42" s="595"/>
      <c r="CR42" s="596">
        <v>551873</v>
      </c>
      <c r="CS42" s="609"/>
      <c r="CT42" s="609"/>
      <c r="CU42" s="609"/>
      <c r="CV42" s="609"/>
      <c r="CW42" s="609"/>
      <c r="CX42" s="609"/>
      <c r="CY42" s="610"/>
      <c r="CZ42" s="599">
        <v>11.1</v>
      </c>
      <c r="DA42" s="611"/>
      <c r="DB42" s="611"/>
      <c r="DC42" s="612"/>
      <c r="DD42" s="602">
        <v>140675</v>
      </c>
      <c r="DE42" s="609"/>
      <c r="DF42" s="609"/>
      <c r="DG42" s="609"/>
      <c r="DH42" s="609"/>
      <c r="DI42" s="609"/>
      <c r="DJ42" s="609"/>
      <c r="DK42" s="610"/>
      <c r="DL42" s="603"/>
      <c r="DM42" s="604"/>
      <c r="DN42" s="604"/>
      <c r="DO42" s="604"/>
      <c r="DP42" s="604"/>
      <c r="DQ42" s="604"/>
      <c r="DR42" s="604"/>
      <c r="DS42" s="604"/>
      <c r="DT42" s="604"/>
      <c r="DU42" s="604"/>
      <c r="DV42" s="605"/>
      <c r="DW42" s="606"/>
      <c r="DX42" s="607"/>
      <c r="DY42" s="607"/>
      <c r="DZ42" s="607"/>
      <c r="EA42" s="607"/>
      <c r="EB42" s="607"/>
      <c r="EC42" s="608"/>
    </row>
    <row r="43" spans="2:133" ht="11.25" customHeight="1" x14ac:dyDescent="0.15">
      <c r="B43" s="73" t="s">
        <v>284</v>
      </c>
      <c r="CD43" s="593" t="s">
        <v>285</v>
      </c>
      <c r="CE43" s="594"/>
      <c r="CF43" s="594"/>
      <c r="CG43" s="594"/>
      <c r="CH43" s="594"/>
      <c r="CI43" s="594"/>
      <c r="CJ43" s="594"/>
      <c r="CK43" s="594"/>
      <c r="CL43" s="594"/>
      <c r="CM43" s="594"/>
      <c r="CN43" s="594"/>
      <c r="CO43" s="594"/>
      <c r="CP43" s="594"/>
      <c r="CQ43" s="595"/>
      <c r="CR43" s="596">
        <v>21309</v>
      </c>
      <c r="CS43" s="609"/>
      <c r="CT43" s="609"/>
      <c r="CU43" s="609"/>
      <c r="CV43" s="609"/>
      <c r="CW43" s="609"/>
      <c r="CX43" s="609"/>
      <c r="CY43" s="610"/>
      <c r="CZ43" s="599">
        <v>0.4</v>
      </c>
      <c r="DA43" s="611"/>
      <c r="DB43" s="611"/>
      <c r="DC43" s="612"/>
      <c r="DD43" s="602">
        <v>20817</v>
      </c>
      <c r="DE43" s="609"/>
      <c r="DF43" s="609"/>
      <c r="DG43" s="609"/>
      <c r="DH43" s="609"/>
      <c r="DI43" s="609"/>
      <c r="DJ43" s="609"/>
      <c r="DK43" s="610"/>
      <c r="DL43" s="603"/>
      <c r="DM43" s="604"/>
      <c r="DN43" s="604"/>
      <c r="DO43" s="604"/>
      <c r="DP43" s="604"/>
      <c r="DQ43" s="604"/>
      <c r="DR43" s="604"/>
      <c r="DS43" s="604"/>
      <c r="DT43" s="604"/>
      <c r="DU43" s="604"/>
      <c r="DV43" s="605"/>
      <c r="DW43" s="606"/>
      <c r="DX43" s="607"/>
      <c r="DY43" s="607"/>
      <c r="DZ43" s="607"/>
      <c r="EA43" s="607"/>
      <c r="EB43" s="607"/>
      <c r="EC43" s="608"/>
    </row>
    <row r="44" spans="2:133" ht="11.25" customHeight="1" x14ac:dyDescent="0.15">
      <c r="B44" s="613" t="s">
        <v>286</v>
      </c>
      <c r="C44" s="613"/>
      <c r="D44" s="613"/>
      <c r="E44" s="613"/>
      <c r="F44" s="613"/>
      <c r="G44" s="613"/>
      <c r="H44" s="613"/>
      <c r="I44" s="613"/>
      <c r="J44" s="613"/>
      <c r="K44" s="613"/>
      <c r="L44" s="613"/>
      <c r="M44" s="613"/>
      <c r="N44" s="613"/>
      <c r="O44" s="613"/>
      <c r="P44" s="613"/>
      <c r="Q44" s="613"/>
      <c r="R44" s="613"/>
      <c r="S44" s="613"/>
      <c r="T44" s="613"/>
      <c r="U44" s="613"/>
      <c r="V44" s="613"/>
      <c r="W44" s="613"/>
      <c r="X44" s="613"/>
      <c r="Y44" s="613"/>
      <c r="Z44" s="613"/>
      <c r="AA44" s="613"/>
      <c r="AB44" s="613"/>
      <c r="AC44" s="613"/>
      <c r="AD44" s="613"/>
      <c r="AE44" s="613"/>
      <c r="AF44" s="613"/>
      <c r="AG44" s="613"/>
      <c r="AH44" s="613"/>
      <c r="AI44" s="613"/>
      <c r="AJ44" s="613"/>
      <c r="AK44" s="613"/>
      <c r="AL44" s="613"/>
      <c r="AM44" s="613"/>
      <c r="AN44" s="613"/>
      <c r="AO44" s="613"/>
      <c r="AP44" s="613"/>
      <c r="AQ44" s="613"/>
      <c r="AR44" s="613"/>
      <c r="AS44" s="613"/>
      <c r="AT44" s="613"/>
      <c r="AU44" s="613"/>
      <c r="AV44" s="613"/>
      <c r="AW44" s="613"/>
      <c r="AX44" s="613"/>
      <c r="AY44" s="613"/>
      <c r="AZ44" s="613"/>
      <c r="BA44" s="613"/>
      <c r="BB44" s="613"/>
      <c r="BC44" s="613"/>
      <c r="BD44" s="613"/>
      <c r="BE44" s="613"/>
      <c r="BF44" s="613"/>
      <c r="BG44" s="613"/>
      <c r="BH44" s="613"/>
      <c r="BI44" s="613"/>
      <c r="BJ44" s="613"/>
      <c r="BK44" s="613"/>
      <c r="BL44" s="613"/>
      <c r="BM44" s="613"/>
      <c r="BN44" s="613"/>
      <c r="BO44" s="613"/>
      <c r="BP44" s="613"/>
      <c r="BQ44" s="613"/>
      <c r="BR44" s="613"/>
      <c r="BS44" s="613"/>
      <c r="BT44" s="613"/>
      <c r="BU44" s="613"/>
      <c r="BV44" s="613"/>
      <c r="BW44" s="613"/>
      <c r="BX44" s="613"/>
      <c r="BY44" s="613"/>
      <c r="BZ44" s="613"/>
      <c r="CA44" s="613"/>
      <c r="CB44" s="613"/>
      <c r="CC44" s="614"/>
      <c r="CD44" s="615" t="s">
        <v>233</v>
      </c>
      <c r="CE44" s="616"/>
      <c r="CF44" s="593" t="s">
        <v>287</v>
      </c>
      <c r="CG44" s="594"/>
      <c r="CH44" s="594"/>
      <c r="CI44" s="594"/>
      <c r="CJ44" s="594"/>
      <c r="CK44" s="594"/>
      <c r="CL44" s="594"/>
      <c r="CM44" s="594"/>
      <c r="CN44" s="594"/>
      <c r="CO44" s="594"/>
      <c r="CP44" s="594"/>
      <c r="CQ44" s="595"/>
      <c r="CR44" s="596">
        <v>470262</v>
      </c>
      <c r="CS44" s="597"/>
      <c r="CT44" s="597"/>
      <c r="CU44" s="597"/>
      <c r="CV44" s="597"/>
      <c r="CW44" s="597"/>
      <c r="CX44" s="597"/>
      <c r="CY44" s="598"/>
      <c r="CZ44" s="599">
        <v>9.4</v>
      </c>
      <c r="DA44" s="600"/>
      <c r="DB44" s="600"/>
      <c r="DC44" s="601"/>
      <c r="DD44" s="602">
        <v>104308</v>
      </c>
      <c r="DE44" s="597"/>
      <c r="DF44" s="597"/>
      <c r="DG44" s="597"/>
      <c r="DH44" s="597"/>
      <c r="DI44" s="597"/>
      <c r="DJ44" s="597"/>
      <c r="DK44" s="598"/>
      <c r="DL44" s="603"/>
      <c r="DM44" s="604"/>
      <c r="DN44" s="604"/>
      <c r="DO44" s="604"/>
      <c r="DP44" s="604"/>
      <c r="DQ44" s="604"/>
      <c r="DR44" s="604"/>
      <c r="DS44" s="604"/>
      <c r="DT44" s="604"/>
      <c r="DU44" s="604"/>
      <c r="DV44" s="605"/>
      <c r="DW44" s="606"/>
      <c r="DX44" s="607"/>
      <c r="DY44" s="607"/>
      <c r="DZ44" s="607"/>
      <c r="EA44" s="607"/>
      <c r="EB44" s="607"/>
      <c r="EC44" s="608"/>
    </row>
    <row r="45" spans="2:133" ht="11.25" customHeight="1" x14ac:dyDescent="0.15">
      <c r="B45" s="613" t="s">
        <v>288</v>
      </c>
      <c r="C45" s="613"/>
      <c r="D45" s="613"/>
      <c r="E45" s="613"/>
      <c r="F45" s="613"/>
      <c r="G45" s="613"/>
      <c r="H45" s="613"/>
      <c r="I45" s="613"/>
      <c r="J45" s="613"/>
      <c r="K45" s="613"/>
      <c r="L45" s="613"/>
      <c r="M45" s="613"/>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3"/>
      <c r="AP45" s="613"/>
      <c r="AQ45" s="613"/>
      <c r="AR45" s="613"/>
      <c r="AS45" s="613"/>
      <c r="AT45" s="613"/>
      <c r="AU45" s="613"/>
      <c r="AV45" s="613"/>
      <c r="AW45" s="613"/>
      <c r="AX45" s="613"/>
      <c r="AY45" s="613"/>
      <c r="AZ45" s="613"/>
      <c r="BA45" s="613"/>
      <c r="BB45" s="613"/>
      <c r="BC45" s="613"/>
      <c r="BD45" s="613"/>
      <c r="BE45" s="613"/>
      <c r="BF45" s="613"/>
      <c r="BG45" s="613"/>
      <c r="BH45" s="613"/>
      <c r="BI45" s="613"/>
      <c r="BJ45" s="613"/>
      <c r="BK45" s="613"/>
      <c r="BL45" s="613"/>
      <c r="BM45" s="613"/>
      <c r="BN45" s="613"/>
      <c r="BO45" s="613"/>
      <c r="BP45" s="613"/>
      <c r="BQ45" s="613"/>
      <c r="BR45" s="613"/>
      <c r="BS45" s="613"/>
      <c r="BT45" s="613"/>
      <c r="BU45" s="613"/>
      <c r="BV45" s="613"/>
      <c r="BW45" s="613"/>
      <c r="BX45" s="613"/>
      <c r="BY45" s="613"/>
      <c r="BZ45" s="613"/>
      <c r="CA45" s="613"/>
      <c r="CB45" s="613"/>
      <c r="CC45" s="614"/>
      <c r="CD45" s="617"/>
      <c r="CE45" s="618"/>
      <c r="CF45" s="593" t="s">
        <v>289</v>
      </c>
      <c r="CG45" s="594"/>
      <c r="CH45" s="594"/>
      <c r="CI45" s="594"/>
      <c r="CJ45" s="594"/>
      <c r="CK45" s="594"/>
      <c r="CL45" s="594"/>
      <c r="CM45" s="594"/>
      <c r="CN45" s="594"/>
      <c r="CO45" s="594"/>
      <c r="CP45" s="594"/>
      <c r="CQ45" s="595"/>
      <c r="CR45" s="596">
        <v>183138</v>
      </c>
      <c r="CS45" s="609"/>
      <c r="CT45" s="609"/>
      <c r="CU45" s="609"/>
      <c r="CV45" s="609"/>
      <c r="CW45" s="609"/>
      <c r="CX45" s="609"/>
      <c r="CY45" s="610"/>
      <c r="CZ45" s="599">
        <v>3.7</v>
      </c>
      <c r="DA45" s="611"/>
      <c r="DB45" s="611"/>
      <c r="DC45" s="612"/>
      <c r="DD45" s="602">
        <v>30390</v>
      </c>
      <c r="DE45" s="609"/>
      <c r="DF45" s="609"/>
      <c r="DG45" s="609"/>
      <c r="DH45" s="609"/>
      <c r="DI45" s="609"/>
      <c r="DJ45" s="609"/>
      <c r="DK45" s="610"/>
      <c r="DL45" s="603"/>
      <c r="DM45" s="604"/>
      <c r="DN45" s="604"/>
      <c r="DO45" s="604"/>
      <c r="DP45" s="604"/>
      <c r="DQ45" s="604"/>
      <c r="DR45" s="604"/>
      <c r="DS45" s="604"/>
      <c r="DT45" s="604"/>
      <c r="DU45" s="604"/>
      <c r="DV45" s="605"/>
      <c r="DW45" s="606"/>
      <c r="DX45" s="607"/>
      <c r="DY45" s="607"/>
      <c r="DZ45" s="607"/>
      <c r="EA45" s="607"/>
      <c r="EB45" s="607"/>
      <c r="EC45" s="608"/>
    </row>
    <row r="46" spans="2:133" ht="11.25" customHeight="1" x14ac:dyDescent="0.15">
      <c r="B46" s="84"/>
      <c r="CD46" s="617"/>
      <c r="CE46" s="618"/>
      <c r="CF46" s="593" t="s">
        <v>290</v>
      </c>
      <c r="CG46" s="594"/>
      <c r="CH46" s="594"/>
      <c r="CI46" s="594"/>
      <c r="CJ46" s="594"/>
      <c r="CK46" s="594"/>
      <c r="CL46" s="594"/>
      <c r="CM46" s="594"/>
      <c r="CN46" s="594"/>
      <c r="CO46" s="594"/>
      <c r="CP46" s="594"/>
      <c r="CQ46" s="595"/>
      <c r="CR46" s="596">
        <v>258491</v>
      </c>
      <c r="CS46" s="597"/>
      <c r="CT46" s="597"/>
      <c r="CU46" s="597"/>
      <c r="CV46" s="597"/>
      <c r="CW46" s="597"/>
      <c r="CX46" s="597"/>
      <c r="CY46" s="598"/>
      <c r="CZ46" s="599">
        <v>5.2</v>
      </c>
      <c r="DA46" s="600"/>
      <c r="DB46" s="600"/>
      <c r="DC46" s="601"/>
      <c r="DD46" s="602">
        <v>68685</v>
      </c>
      <c r="DE46" s="597"/>
      <c r="DF46" s="597"/>
      <c r="DG46" s="597"/>
      <c r="DH46" s="597"/>
      <c r="DI46" s="597"/>
      <c r="DJ46" s="597"/>
      <c r="DK46" s="598"/>
      <c r="DL46" s="603"/>
      <c r="DM46" s="604"/>
      <c r="DN46" s="604"/>
      <c r="DO46" s="604"/>
      <c r="DP46" s="604"/>
      <c r="DQ46" s="604"/>
      <c r="DR46" s="604"/>
      <c r="DS46" s="604"/>
      <c r="DT46" s="604"/>
      <c r="DU46" s="604"/>
      <c r="DV46" s="605"/>
      <c r="DW46" s="606"/>
      <c r="DX46" s="607"/>
      <c r="DY46" s="607"/>
      <c r="DZ46" s="607"/>
      <c r="EA46" s="607"/>
      <c r="EB46" s="607"/>
      <c r="EC46" s="608"/>
    </row>
    <row r="47" spans="2:133" ht="11.25" customHeight="1" x14ac:dyDescent="0.15">
      <c r="B47" s="84"/>
      <c r="CD47" s="617"/>
      <c r="CE47" s="618"/>
      <c r="CF47" s="593" t="s">
        <v>291</v>
      </c>
      <c r="CG47" s="594"/>
      <c r="CH47" s="594"/>
      <c r="CI47" s="594"/>
      <c r="CJ47" s="594"/>
      <c r="CK47" s="594"/>
      <c r="CL47" s="594"/>
      <c r="CM47" s="594"/>
      <c r="CN47" s="594"/>
      <c r="CO47" s="594"/>
      <c r="CP47" s="594"/>
      <c r="CQ47" s="595"/>
      <c r="CR47" s="596">
        <v>81611</v>
      </c>
      <c r="CS47" s="609"/>
      <c r="CT47" s="609"/>
      <c r="CU47" s="609"/>
      <c r="CV47" s="609"/>
      <c r="CW47" s="609"/>
      <c r="CX47" s="609"/>
      <c r="CY47" s="610"/>
      <c r="CZ47" s="599">
        <v>1.6</v>
      </c>
      <c r="DA47" s="611"/>
      <c r="DB47" s="611"/>
      <c r="DC47" s="612"/>
      <c r="DD47" s="602">
        <v>36367</v>
      </c>
      <c r="DE47" s="609"/>
      <c r="DF47" s="609"/>
      <c r="DG47" s="609"/>
      <c r="DH47" s="609"/>
      <c r="DI47" s="609"/>
      <c r="DJ47" s="609"/>
      <c r="DK47" s="610"/>
      <c r="DL47" s="603"/>
      <c r="DM47" s="604"/>
      <c r="DN47" s="604"/>
      <c r="DO47" s="604"/>
      <c r="DP47" s="604"/>
      <c r="DQ47" s="604"/>
      <c r="DR47" s="604"/>
      <c r="DS47" s="604"/>
      <c r="DT47" s="604"/>
      <c r="DU47" s="604"/>
      <c r="DV47" s="605"/>
      <c r="DW47" s="606"/>
      <c r="DX47" s="607"/>
      <c r="DY47" s="607"/>
      <c r="DZ47" s="607"/>
      <c r="EA47" s="607"/>
      <c r="EB47" s="607"/>
      <c r="EC47" s="608"/>
    </row>
    <row r="48" spans="2:133" x14ac:dyDescent="0.15">
      <c r="B48" s="84"/>
      <c r="CD48" s="619"/>
      <c r="CE48" s="620"/>
      <c r="CF48" s="593" t="s">
        <v>292</v>
      </c>
      <c r="CG48" s="594"/>
      <c r="CH48" s="594"/>
      <c r="CI48" s="594"/>
      <c r="CJ48" s="594"/>
      <c r="CK48" s="594"/>
      <c r="CL48" s="594"/>
      <c r="CM48" s="594"/>
      <c r="CN48" s="594"/>
      <c r="CO48" s="594"/>
      <c r="CP48" s="594"/>
      <c r="CQ48" s="595"/>
      <c r="CR48" s="596" t="s">
        <v>62</v>
      </c>
      <c r="CS48" s="597"/>
      <c r="CT48" s="597"/>
      <c r="CU48" s="597"/>
      <c r="CV48" s="597"/>
      <c r="CW48" s="597"/>
      <c r="CX48" s="597"/>
      <c r="CY48" s="598"/>
      <c r="CZ48" s="599" t="s">
        <v>62</v>
      </c>
      <c r="DA48" s="600"/>
      <c r="DB48" s="600"/>
      <c r="DC48" s="601"/>
      <c r="DD48" s="602" t="s">
        <v>62</v>
      </c>
      <c r="DE48" s="597"/>
      <c r="DF48" s="597"/>
      <c r="DG48" s="597"/>
      <c r="DH48" s="597"/>
      <c r="DI48" s="597"/>
      <c r="DJ48" s="597"/>
      <c r="DK48" s="598"/>
      <c r="DL48" s="603"/>
      <c r="DM48" s="604"/>
      <c r="DN48" s="604"/>
      <c r="DO48" s="604"/>
      <c r="DP48" s="604"/>
      <c r="DQ48" s="604"/>
      <c r="DR48" s="604"/>
      <c r="DS48" s="604"/>
      <c r="DT48" s="604"/>
      <c r="DU48" s="604"/>
      <c r="DV48" s="605"/>
      <c r="DW48" s="606"/>
      <c r="DX48" s="607"/>
      <c r="DY48" s="607"/>
      <c r="DZ48" s="607"/>
      <c r="EA48" s="607"/>
      <c r="EB48" s="607"/>
      <c r="EC48" s="608"/>
    </row>
    <row r="49" spans="2:133" ht="11.25" customHeight="1" x14ac:dyDescent="0.15">
      <c r="B49" s="84"/>
      <c r="CD49" s="577" t="s">
        <v>293</v>
      </c>
      <c r="CE49" s="578"/>
      <c r="CF49" s="578"/>
      <c r="CG49" s="578"/>
      <c r="CH49" s="578"/>
      <c r="CI49" s="578"/>
      <c r="CJ49" s="578"/>
      <c r="CK49" s="578"/>
      <c r="CL49" s="578"/>
      <c r="CM49" s="578"/>
      <c r="CN49" s="578"/>
      <c r="CO49" s="578"/>
      <c r="CP49" s="578"/>
      <c r="CQ49" s="579"/>
      <c r="CR49" s="580">
        <v>4989819</v>
      </c>
      <c r="CS49" s="581"/>
      <c r="CT49" s="581"/>
      <c r="CU49" s="581"/>
      <c r="CV49" s="581"/>
      <c r="CW49" s="581"/>
      <c r="CX49" s="581"/>
      <c r="CY49" s="582"/>
      <c r="CZ49" s="583">
        <v>100</v>
      </c>
      <c r="DA49" s="584"/>
      <c r="DB49" s="584"/>
      <c r="DC49" s="585"/>
      <c r="DD49" s="586">
        <v>3510317</v>
      </c>
      <c r="DE49" s="581"/>
      <c r="DF49" s="581"/>
      <c r="DG49" s="581"/>
      <c r="DH49" s="581"/>
      <c r="DI49" s="581"/>
      <c r="DJ49" s="581"/>
      <c r="DK49" s="582"/>
      <c r="DL49" s="587"/>
      <c r="DM49" s="588"/>
      <c r="DN49" s="588"/>
      <c r="DO49" s="588"/>
      <c r="DP49" s="588"/>
      <c r="DQ49" s="588"/>
      <c r="DR49" s="588"/>
      <c r="DS49" s="588"/>
      <c r="DT49" s="588"/>
      <c r="DU49" s="588"/>
      <c r="DV49" s="589"/>
      <c r="DW49" s="590"/>
      <c r="DX49" s="591"/>
      <c r="DY49" s="591"/>
      <c r="DZ49" s="591"/>
      <c r="EA49" s="591"/>
      <c r="EB49" s="591"/>
      <c r="EC49" s="592"/>
    </row>
  </sheetData>
  <sheetProtection algorithmName="SHA-512" hashValue="S4vjXYLAB38smF5xhkLb8fRNm0+Y7JG+MB77ijqs+tuFI4RWFs40b0EvffdRssYsLlI8M6ny7EBHO6njM/+1MA==" saltValue="IbDiC/o33Jof8lR9/+gzJ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92CBC-1451-4173-95B8-5E6C79E46DCE}">
  <sheetPr>
    <pageSetUpPr fitToPage="1"/>
  </sheetPr>
  <dimension ref="A1:EA135"/>
  <sheetViews>
    <sheetView topLeftCell="AM1" zoomScale="70" zoomScaleNormal="25" zoomScaleSheetLayoutView="70" workbookViewId="0"/>
  </sheetViews>
  <sheetFormatPr defaultColWidth="0" defaultRowHeight="13.5" zeroHeight="1" x14ac:dyDescent="0.15"/>
  <cols>
    <col min="1" max="130" width="2.75" style="90" customWidth="1"/>
    <col min="131" max="131" width="1.625" style="90" customWidth="1"/>
    <col min="132" max="16384" width="9" style="90" hidden="1"/>
  </cols>
  <sheetData>
    <row r="1" spans="1:131" ht="11.25" customHeight="1" thickBot="1" x14ac:dyDescent="0.2">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
      <c r="A2" s="1082" t="s">
        <v>294</v>
      </c>
      <c r="B2" s="1082"/>
      <c r="C2" s="1082"/>
      <c r="D2" s="1082"/>
      <c r="E2" s="1082"/>
      <c r="F2" s="1082"/>
      <c r="G2" s="1082"/>
      <c r="H2" s="1082"/>
      <c r="I2" s="1082"/>
      <c r="J2" s="1082"/>
      <c r="K2" s="1082"/>
      <c r="L2" s="1082"/>
      <c r="M2" s="1082"/>
      <c r="N2" s="1082"/>
      <c r="O2" s="1082"/>
      <c r="P2" s="1082"/>
      <c r="Q2" s="1082"/>
      <c r="R2" s="1082"/>
      <c r="S2" s="1082"/>
      <c r="T2" s="1082"/>
      <c r="U2" s="1082"/>
      <c r="V2" s="1082"/>
      <c r="W2" s="1082"/>
      <c r="X2" s="1082"/>
      <c r="Y2" s="1082"/>
      <c r="Z2" s="1082"/>
      <c r="AA2" s="1082"/>
      <c r="AB2" s="1082"/>
      <c r="AC2" s="1082"/>
      <c r="AD2" s="1082"/>
      <c r="AE2" s="1082"/>
      <c r="AF2" s="1082"/>
      <c r="AG2" s="1082"/>
      <c r="AH2" s="1082"/>
      <c r="AI2" s="1082"/>
      <c r="AJ2" s="1082"/>
      <c r="AK2" s="1082"/>
      <c r="AL2" s="1082"/>
      <c r="AM2" s="1082"/>
      <c r="AN2" s="1082"/>
      <c r="AO2" s="1082"/>
      <c r="AP2" s="1082"/>
      <c r="AQ2" s="1082"/>
      <c r="AR2" s="1082"/>
      <c r="AS2" s="1082"/>
      <c r="AT2" s="1082"/>
      <c r="AU2" s="1082"/>
      <c r="AV2" s="1082"/>
      <c r="AW2" s="1082"/>
      <c r="AX2" s="1082"/>
      <c r="AY2" s="1082"/>
      <c r="AZ2" s="1082"/>
      <c r="BA2" s="1082"/>
      <c r="BB2" s="1082"/>
      <c r="BC2" s="1082"/>
      <c r="BD2" s="1082"/>
      <c r="BE2" s="1082"/>
      <c r="BF2" s="1082"/>
      <c r="BG2" s="1082"/>
      <c r="BH2" s="1082"/>
      <c r="BI2" s="1082"/>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1083" t="s">
        <v>295</v>
      </c>
      <c r="DK2" s="1084"/>
      <c r="DL2" s="1084"/>
      <c r="DM2" s="1084"/>
      <c r="DN2" s="1084"/>
      <c r="DO2" s="1085"/>
      <c r="DP2" s="87"/>
      <c r="DQ2" s="1083" t="s">
        <v>296</v>
      </c>
      <c r="DR2" s="1084"/>
      <c r="DS2" s="1084"/>
      <c r="DT2" s="1084"/>
      <c r="DU2" s="1084"/>
      <c r="DV2" s="1084"/>
      <c r="DW2" s="1084"/>
      <c r="DX2" s="1084"/>
      <c r="DY2" s="1084"/>
      <c r="DZ2" s="1085"/>
      <c r="EA2" s="89"/>
    </row>
    <row r="3" spans="1:131" ht="11.25" customHeight="1" x14ac:dyDescent="0.15">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
      <c r="A4" s="1034" t="s">
        <v>297</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c r="AD4" s="1034"/>
      <c r="AE4" s="1034"/>
      <c r="AF4" s="1034"/>
      <c r="AG4" s="1034"/>
      <c r="AH4" s="1034"/>
      <c r="AI4" s="1034"/>
      <c r="AJ4" s="1034"/>
      <c r="AK4" s="1034"/>
      <c r="AL4" s="1034"/>
      <c r="AM4" s="1034"/>
      <c r="AN4" s="1034"/>
      <c r="AO4" s="1034"/>
      <c r="AP4" s="1034"/>
      <c r="AQ4" s="1034"/>
      <c r="AR4" s="1034"/>
      <c r="AS4" s="1034"/>
      <c r="AT4" s="1034"/>
      <c r="AU4" s="1034"/>
      <c r="AV4" s="1034"/>
      <c r="AW4" s="1034"/>
      <c r="AX4" s="1034"/>
      <c r="AY4" s="1034"/>
      <c r="AZ4" s="91"/>
      <c r="BA4" s="91"/>
      <c r="BB4" s="91"/>
      <c r="BC4" s="91"/>
      <c r="BD4" s="91"/>
      <c r="BE4" s="92"/>
      <c r="BF4" s="92"/>
      <c r="BG4" s="92"/>
      <c r="BH4" s="92"/>
      <c r="BI4" s="92"/>
      <c r="BJ4" s="92"/>
      <c r="BK4" s="92"/>
      <c r="BL4" s="92"/>
      <c r="BM4" s="92"/>
      <c r="BN4" s="92"/>
      <c r="BO4" s="92"/>
      <c r="BP4" s="92"/>
      <c r="BQ4" s="705" t="s">
        <v>298</v>
      </c>
      <c r="BR4" s="705"/>
      <c r="BS4" s="705"/>
      <c r="BT4" s="705"/>
      <c r="BU4" s="705"/>
      <c r="BV4" s="705"/>
      <c r="BW4" s="705"/>
      <c r="BX4" s="705"/>
      <c r="BY4" s="705"/>
      <c r="BZ4" s="705"/>
      <c r="CA4" s="705"/>
      <c r="CB4" s="705"/>
      <c r="CC4" s="705"/>
      <c r="CD4" s="705"/>
      <c r="CE4" s="705"/>
      <c r="CF4" s="705"/>
      <c r="CG4" s="705"/>
      <c r="CH4" s="705"/>
      <c r="CI4" s="705"/>
      <c r="CJ4" s="705"/>
      <c r="CK4" s="705"/>
      <c r="CL4" s="705"/>
      <c r="CM4" s="705"/>
      <c r="CN4" s="705"/>
      <c r="CO4" s="705"/>
      <c r="CP4" s="705"/>
      <c r="CQ4" s="705"/>
      <c r="CR4" s="705"/>
      <c r="CS4" s="705"/>
      <c r="CT4" s="705"/>
      <c r="CU4" s="705"/>
      <c r="CV4" s="705"/>
      <c r="CW4" s="705"/>
      <c r="CX4" s="705"/>
      <c r="CY4" s="705"/>
      <c r="CZ4" s="705"/>
      <c r="DA4" s="705"/>
      <c r="DB4" s="705"/>
      <c r="DC4" s="705"/>
      <c r="DD4" s="705"/>
      <c r="DE4" s="705"/>
      <c r="DF4" s="705"/>
      <c r="DG4" s="705"/>
      <c r="DH4" s="705"/>
      <c r="DI4" s="705"/>
      <c r="DJ4" s="705"/>
      <c r="DK4" s="705"/>
      <c r="DL4" s="705"/>
      <c r="DM4" s="705"/>
      <c r="DN4" s="705"/>
      <c r="DO4" s="705"/>
      <c r="DP4" s="705"/>
      <c r="DQ4" s="705"/>
      <c r="DR4" s="705"/>
      <c r="DS4" s="705"/>
      <c r="DT4" s="705"/>
      <c r="DU4" s="705"/>
      <c r="DV4" s="705"/>
      <c r="DW4" s="705"/>
      <c r="DX4" s="705"/>
      <c r="DY4" s="705"/>
      <c r="DZ4" s="705"/>
      <c r="EA4" s="93"/>
    </row>
    <row r="5" spans="1:131" s="94" customFormat="1" ht="26.25" customHeight="1" x14ac:dyDescent="0.15">
      <c r="A5" s="978" t="s">
        <v>299</v>
      </c>
      <c r="B5" s="979"/>
      <c r="C5" s="979"/>
      <c r="D5" s="979"/>
      <c r="E5" s="979"/>
      <c r="F5" s="979"/>
      <c r="G5" s="979"/>
      <c r="H5" s="979"/>
      <c r="I5" s="979"/>
      <c r="J5" s="979"/>
      <c r="K5" s="979"/>
      <c r="L5" s="979"/>
      <c r="M5" s="979"/>
      <c r="N5" s="979"/>
      <c r="O5" s="979"/>
      <c r="P5" s="980"/>
      <c r="Q5" s="964" t="s">
        <v>300</v>
      </c>
      <c r="R5" s="965"/>
      <c r="S5" s="965"/>
      <c r="T5" s="965"/>
      <c r="U5" s="966"/>
      <c r="V5" s="964" t="s">
        <v>301</v>
      </c>
      <c r="W5" s="965"/>
      <c r="X5" s="965"/>
      <c r="Y5" s="965"/>
      <c r="Z5" s="966"/>
      <c r="AA5" s="964" t="s">
        <v>302</v>
      </c>
      <c r="AB5" s="965"/>
      <c r="AC5" s="965"/>
      <c r="AD5" s="965"/>
      <c r="AE5" s="965"/>
      <c r="AF5" s="1086" t="s">
        <v>303</v>
      </c>
      <c r="AG5" s="965"/>
      <c r="AH5" s="965"/>
      <c r="AI5" s="965"/>
      <c r="AJ5" s="970"/>
      <c r="AK5" s="965" t="s">
        <v>304</v>
      </c>
      <c r="AL5" s="965"/>
      <c r="AM5" s="965"/>
      <c r="AN5" s="965"/>
      <c r="AO5" s="966"/>
      <c r="AP5" s="964" t="s">
        <v>305</v>
      </c>
      <c r="AQ5" s="965"/>
      <c r="AR5" s="965"/>
      <c r="AS5" s="965"/>
      <c r="AT5" s="966"/>
      <c r="AU5" s="964" t="s">
        <v>306</v>
      </c>
      <c r="AV5" s="965"/>
      <c r="AW5" s="965"/>
      <c r="AX5" s="965"/>
      <c r="AY5" s="970"/>
      <c r="AZ5" s="91"/>
      <c r="BA5" s="91"/>
      <c r="BB5" s="91"/>
      <c r="BC5" s="91"/>
      <c r="BD5" s="91"/>
      <c r="BE5" s="92"/>
      <c r="BF5" s="92"/>
      <c r="BG5" s="92"/>
      <c r="BH5" s="92"/>
      <c r="BI5" s="92"/>
      <c r="BJ5" s="92"/>
      <c r="BK5" s="92"/>
      <c r="BL5" s="92"/>
      <c r="BM5" s="92"/>
      <c r="BN5" s="92"/>
      <c r="BO5" s="92"/>
      <c r="BP5" s="92"/>
      <c r="BQ5" s="978" t="s">
        <v>307</v>
      </c>
      <c r="BR5" s="979"/>
      <c r="BS5" s="979"/>
      <c r="BT5" s="979"/>
      <c r="BU5" s="979"/>
      <c r="BV5" s="979"/>
      <c r="BW5" s="979"/>
      <c r="BX5" s="979"/>
      <c r="BY5" s="979"/>
      <c r="BZ5" s="979"/>
      <c r="CA5" s="979"/>
      <c r="CB5" s="979"/>
      <c r="CC5" s="979"/>
      <c r="CD5" s="979"/>
      <c r="CE5" s="979"/>
      <c r="CF5" s="979"/>
      <c r="CG5" s="980"/>
      <c r="CH5" s="964" t="s">
        <v>308</v>
      </c>
      <c r="CI5" s="965"/>
      <c r="CJ5" s="965"/>
      <c r="CK5" s="965"/>
      <c r="CL5" s="966"/>
      <c r="CM5" s="964" t="s">
        <v>309</v>
      </c>
      <c r="CN5" s="965"/>
      <c r="CO5" s="965"/>
      <c r="CP5" s="965"/>
      <c r="CQ5" s="966"/>
      <c r="CR5" s="964" t="s">
        <v>310</v>
      </c>
      <c r="CS5" s="965"/>
      <c r="CT5" s="965"/>
      <c r="CU5" s="965"/>
      <c r="CV5" s="966"/>
      <c r="CW5" s="964" t="s">
        <v>311</v>
      </c>
      <c r="CX5" s="965"/>
      <c r="CY5" s="965"/>
      <c r="CZ5" s="965"/>
      <c r="DA5" s="966"/>
      <c r="DB5" s="964" t="s">
        <v>312</v>
      </c>
      <c r="DC5" s="965"/>
      <c r="DD5" s="965"/>
      <c r="DE5" s="965"/>
      <c r="DF5" s="966"/>
      <c r="DG5" s="1076" t="s">
        <v>313</v>
      </c>
      <c r="DH5" s="1077"/>
      <c r="DI5" s="1077"/>
      <c r="DJ5" s="1077"/>
      <c r="DK5" s="1078"/>
      <c r="DL5" s="1076" t="s">
        <v>314</v>
      </c>
      <c r="DM5" s="1077"/>
      <c r="DN5" s="1077"/>
      <c r="DO5" s="1077"/>
      <c r="DP5" s="1078"/>
      <c r="DQ5" s="964" t="s">
        <v>315</v>
      </c>
      <c r="DR5" s="965"/>
      <c r="DS5" s="965"/>
      <c r="DT5" s="965"/>
      <c r="DU5" s="966"/>
      <c r="DV5" s="964" t="s">
        <v>306</v>
      </c>
      <c r="DW5" s="965"/>
      <c r="DX5" s="965"/>
      <c r="DY5" s="965"/>
      <c r="DZ5" s="970"/>
      <c r="EA5" s="93"/>
    </row>
    <row r="6" spans="1:131" s="94" customFormat="1" ht="26.25" customHeight="1" thickBot="1" x14ac:dyDescent="0.2">
      <c r="A6" s="981"/>
      <c r="B6" s="982"/>
      <c r="C6" s="982"/>
      <c r="D6" s="982"/>
      <c r="E6" s="982"/>
      <c r="F6" s="982"/>
      <c r="G6" s="982"/>
      <c r="H6" s="982"/>
      <c r="I6" s="982"/>
      <c r="J6" s="982"/>
      <c r="K6" s="982"/>
      <c r="L6" s="982"/>
      <c r="M6" s="982"/>
      <c r="N6" s="982"/>
      <c r="O6" s="982"/>
      <c r="P6" s="983"/>
      <c r="Q6" s="967"/>
      <c r="R6" s="968"/>
      <c r="S6" s="968"/>
      <c r="T6" s="968"/>
      <c r="U6" s="969"/>
      <c r="V6" s="967"/>
      <c r="W6" s="968"/>
      <c r="X6" s="968"/>
      <c r="Y6" s="968"/>
      <c r="Z6" s="969"/>
      <c r="AA6" s="967"/>
      <c r="AB6" s="968"/>
      <c r="AC6" s="968"/>
      <c r="AD6" s="968"/>
      <c r="AE6" s="968"/>
      <c r="AF6" s="1087"/>
      <c r="AG6" s="968"/>
      <c r="AH6" s="968"/>
      <c r="AI6" s="968"/>
      <c r="AJ6" s="971"/>
      <c r="AK6" s="968"/>
      <c r="AL6" s="968"/>
      <c r="AM6" s="968"/>
      <c r="AN6" s="968"/>
      <c r="AO6" s="969"/>
      <c r="AP6" s="967"/>
      <c r="AQ6" s="968"/>
      <c r="AR6" s="968"/>
      <c r="AS6" s="968"/>
      <c r="AT6" s="969"/>
      <c r="AU6" s="967"/>
      <c r="AV6" s="968"/>
      <c r="AW6" s="968"/>
      <c r="AX6" s="968"/>
      <c r="AY6" s="971"/>
      <c r="AZ6" s="91"/>
      <c r="BA6" s="91"/>
      <c r="BB6" s="91"/>
      <c r="BC6" s="91"/>
      <c r="BD6" s="91"/>
      <c r="BE6" s="92"/>
      <c r="BF6" s="92"/>
      <c r="BG6" s="92"/>
      <c r="BH6" s="92"/>
      <c r="BI6" s="92"/>
      <c r="BJ6" s="92"/>
      <c r="BK6" s="92"/>
      <c r="BL6" s="92"/>
      <c r="BM6" s="92"/>
      <c r="BN6" s="92"/>
      <c r="BO6" s="92"/>
      <c r="BP6" s="92"/>
      <c r="BQ6" s="981"/>
      <c r="BR6" s="982"/>
      <c r="BS6" s="982"/>
      <c r="BT6" s="982"/>
      <c r="BU6" s="982"/>
      <c r="BV6" s="982"/>
      <c r="BW6" s="982"/>
      <c r="BX6" s="982"/>
      <c r="BY6" s="982"/>
      <c r="BZ6" s="982"/>
      <c r="CA6" s="982"/>
      <c r="CB6" s="982"/>
      <c r="CC6" s="982"/>
      <c r="CD6" s="982"/>
      <c r="CE6" s="982"/>
      <c r="CF6" s="982"/>
      <c r="CG6" s="983"/>
      <c r="CH6" s="967"/>
      <c r="CI6" s="968"/>
      <c r="CJ6" s="968"/>
      <c r="CK6" s="968"/>
      <c r="CL6" s="969"/>
      <c r="CM6" s="967"/>
      <c r="CN6" s="968"/>
      <c r="CO6" s="968"/>
      <c r="CP6" s="968"/>
      <c r="CQ6" s="969"/>
      <c r="CR6" s="967"/>
      <c r="CS6" s="968"/>
      <c r="CT6" s="968"/>
      <c r="CU6" s="968"/>
      <c r="CV6" s="969"/>
      <c r="CW6" s="967"/>
      <c r="CX6" s="968"/>
      <c r="CY6" s="968"/>
      <c r="CZ6" s="968"/>
      <c r="DA6" s="969"/>
      <c r="DB6" s="967"/>
      <c r="DC6" s="968"/>
      <c r="DD6" s="968"/>
      <c r="DE6" s="968"/>
      <c r="DF6" s="969"/>
      <c r="DG6" s="1079"/>
      <c r="DH6" s="1080"/>
      <c r="DI6" s="1080"/>
      <c r="DJ6" s="1080"/>
      <c r="DK6" s="1081"/>
      <c r="DL6" s="1079"/>
      <c r="DM6" s="1080"/>
      <c r="DN6" s="1080"/>
      <c r="DO6" s="1080"/>
      <c r="DP6" s="1081"/>
      <c r="DQ6" s="967"/>
      <c r="DR6" s="968"/>
      <c r="DS6" s="968"/>
      <c r="DT6" s="968"/>
      <c r="DU6" s="969"/>
      <c r="DV6" s="967"/>
      <c r="DW6" s="968"/>
      <c r="DX6" s="968"/>
      <c r="DY6" s="968"/>
      <c r="DZ6" s="971"/>
      <c r="EA6" s="93"/>
    </row>
    <row r="7" spans="1:131" s="94" customFormat="1" ht="26.25" customHeight="1" thickTop="1" x14ac:dyDescent="0.15">
      <c r="A7" s="95">
        <v>1</v>
      </c>
      <c r="B7" s="1019" t="s">
        <v>316</v>
      </c>
      <c r="C7" s="1020"/>
      <c r="D7" s="1020"/>
      <c r="E7" s="1020"/>
      <c r="F7" s="1020"/>
      <c r="G7" s="1020"/>
      <c r="H7" s="1020"/>
      <c r="I7" s="1020"/>
      <c r="J7" s="1020"/>
      <c r="K7" s="1020"/>
      <c r="L7" s="1020"/>
      <c r="M7" s="1020"/>
      <c r="N7" s="1020"/>
      <c r="O7" s="1020"/>
      <c r="P7" s="1021"/>
      <c r="Q7" s="1065">
        <v>5098</v>
      </c>
      <c r="R7" s="1066"/>
      <c r="S7" s="1066"/>
      <c r="T7" s="1066"/>
      <c r="U7" s="1066"/>
      <c r="V7" s="1066">
        <v>4989</v>
      </c>
      <c r="W7" s="1066"/>
      <c r="X7" s="1066"/>
      <c r="Y7" s="1066"/>
      <c r="Z7" s="1066"/>
      <c r="AA7" s="1066">
        <v>109</v>
      </c>
      <c r="AB7" s="1066"/>
      <c r="AC7" s="1066"/>
      <c r="AD7" s="1066"/>
      <c r="AE7" s="1067"/>
      <c r="AF7" s="1068">
        <v>105</v>
      </c>
      <c r="AG7" s="1069"/>
      <c r="AH7" s="1069"/>
      <c r="AI7" s="1069"/>
      <c r="AJ7" s="1070"/>
      <c r="AK7" s="1071">
        <v>119</v>
      </c>
      <c r="AL7" s="1072"/>
      <c r="AM7" s="1072"/>
      <c r="AN7" s="1072"/>
      <c r="AO7" s="1072"/>
      <c r="AP7" s="1072">
        <v>5289</v>
      </c>
      <c r="AQ7" s="1072"/>
      <c r="AR7" s="1072"/>
      <c r="AS7" s="1072"/>
      <c r="AT7" s="1072"/>
      <c r="AU7" s="1073"/>
      <c r="AV7" s="1073"/>
      <c r="AW7" s="1073"/>
      <c r="AX7" s="1073"/>
      <c r="AY7" s="1074"/>
      <c r="AZ7" s="91"/>
      <c r="BA7" s="91"/>
      <c r="BB7" s="91"/>
      <c r="BC7" s="91"/>
      <c r="BD7" s="91"/>
      <c r="BE7" s="92"/>
      <c r="BF7" s="92"/>
      <c r="BG7" s="92"/>
      <c r="BH7" s="92"/>
      <c r="BI7" s="92"/>
      <c r="BJ7" s="92"/>
      <c r="BK7" s="92"/>
      <c r="BL7" s="92"/>
      <c r="BM7" s="92"/>
      <c r="BN7" s="92"/>
      <c r="BO7" s="92"/>
      <c r="BP7" s="92"/>
      <c r="BQ7" s="95">
        <v>1</v>
      </c>
      <c r="BR7" s="96"/>
      <c r="BS7" s="1062" t="s">
        <v>317</v>
      </c>
      <c r="BT7" s="1063"/>
      <c r="BU7" s="1063"/>
      <c r="BV7" s="1063"/>
      <c r="BW7" s="1063"/>
      <c r="BX7" s="1063"/>
      <c r="BY7" s="1063"/>
      <c r="BZ7" s="1063"/>
      <c r="CA7" s="1063"/>
      <c r="CB7" s="1063"/>
      <c r="CC7" s="1063"/>
      <c r="CD7" s="1063"/>
      <c r="CE7" s="1063"/>
      <c r="CF7" s="1063"/>
      <c r="CG7" s="1075"/>
      <c r="CH7" s="1059">
        <v>0</v>
      </c>
      <c r="CI7" s="1060"/>
      <c r="CJ7" s="1060"/>
      <c r="CK7" s="1060"/>
      <c r="CL7" s="1061"/>
      <c r="CM7" s="1059">
        <v>29</v>
      </c>
      <c r="CN7" s="1060"/>
      <c r="CO7" s="1060"/>
      <c r="CP7" s="1060"/>
      <c r="CQ7" s="1061"/>
      <c r="CR7" s="1059">
        <v>20</v>
      </c>
      <c r="CS7" s="1060"/>
      <c r="CT7" s="1060"/>
      <c r="CU7" s="1060"/>
      <c r="CV7" s="1061"/>
      <c r="CW7" s="1059" t="s">
        <v>318</v>
      </c>
      <c r="CX7" s="1060"/>
      <c r="CY7" s="1060"/>
      <c r="CZ7" s="1060"/>
      <c r="DA7" s="1061"/>
      <c r="DB7" s="1059" t="s">
        <v>318</v>
      </c>
      <c r="DC7" s="1060"/>
      <c r="DD7" s="1060"/>
      <c r="DE7" s="1060"/>
      <c r="DF7" s="1061"/>
      <c r="DG7" s="1059" t="s">
        <v>318</v>
      </c>
      <c r="DH7" s="1060"/>
      <c r="DI7" s="1060"/>
      <c r="DJ7" s="1060"/>
      <c r="DK7" s="1061"/>
      <c r="DL7" s="1059" t="s">
        <v>318</v>
      </c>
      <c r="DM7" s="1060"/>
      <c r="DN7" s="1060"/>
      <c r="DO7" s="1060"/>
      <c r="DP7" s="1061"/>
      <c r="DQ7" s="1059" t="s">
        <v>318</v>
      </c>
      <c r="DR7" s="1060"/>
      <c r="DS7" s="1060"/>
      <c r="DT7" s="1060"/>
      <c r="DU7" s="1061"/>
      <c r="DV7" s="1062"/>
      <c r="DW7" s="1063"/>
      <c r="DX7" s="1063"/>
      <c r="DY7" s="1063"/>
      <c r="DZ7" s="1064"/>
      <c r="EA7" s="93"/>
    </row>
    <row r="8" spans="1:131" s="94" customFormat="1" ht="26.25" customHeight="1" x14ac:dyDescent="0.15">
      <c r="A8" s="97">
        <v>2</v>
      </c>
      <c r="B8" s="1005"/>
      <c r="C8" s="1006"/>
      <c r="D8" s="1006"/>
      <c r="E8" s="1006"/>
      <c r="F8" s="1006"/>
      <c r="G8" s="1006"/>
      <c r="H8" s="1006"/>
      <c r="I8" s="1006"/>
      <c r="J8" s="1006"/>
      <c r="K8" s="1006"/>
      <c r="L8" s="1006"/>
      <c r="M8" s="1006"/>
      <c r="N8" s="1006"/>
      <c r="O8" s="1006"/>
      <c r="P8" s="1007"/>
      <c r="Q8" s="1013"/>
      <c r="R8" s="1014"/>
      <c r="S8" s="1014"/>
      <c r="T8" s="1014"/>
      <c r="U8" s="1014"/>
      <c r="V8" s="1014"/>
      <c r="W8" s="1014"/>
      <c r="X8" s="1014"/>
      <c r="Y8" s="1014"/>
      <c r="Z8" s="1014"/>
      <c r="AA8" s="1014"/>
      <c r="AB8" s="1014"/>
      <c r="AC8" s="1014"/>
      <c r="AD8" s="1014"/>
      <c r="AE8" s="1015"/>
      <c r="AF8" s="1010"/>
      <c r="AG8" s="1011"/>
      <c r="AH8" s="1011"/>
      <c r="AI8" s="1011"/>
      <c r="AJ8" s="1012"/>
      <c r="AK8" s="1055"/>
      <c r="AL8" s="1056"/>
      <c r="AM8" s="1056"/>
      <c r="AN8" s="1056"/>
      <c r="AO8" s="1056"/>
      <c r="AP8" s="1056"/>
      <c r="AQ8" s="1056"/>
      <c r="AR8" s="1056"/>
      <c r="AS8" s="1056"/>
      <c r="AT8" s="1056"/>
      <c r="AU8" s="1057"/>
      <c r="AV8" s="1057"/>
      <c r="AW8" s="1057"/>
      <c r="AX8" s="1057"/>
      <c r="AY8" s="1058"/>
      <c r="AZ8" s="91"/>
      <c r="BA8" s="91"/>
      <c r="BB8" s="91"/>
      <c r="BC8" s="91"/>
      <c r="BD8" s="91"/>
      <c r="BE8" s="92"/>
      <c r="BF8" s="92"/>
      <c r="BG8" s="92"/>
      <c r="BH8" s="92"/>
      <c r="BI8" s="92"/>
      <c r="BJ8" s="92"/>
      <c r="BK8" s="92"/>
      <c r="BL8" s="92"/>
      <c r="BM8" s="92"/>
      <c r="BN8" s="92"/>
      <c r="BO8" s="92"/>
      <c r="BP8" s="92"/>
      <c r="BQ8" s="97">
        <v>2</v>
      </c>
      <c r="BR8" s="98"/>
      <c r="BS8" s="975" t="s">
        <v>319</v>
      </c>
      <c r="BT8" s="976"/>
      <c r="BU8" s="976"/>
      <c r="BV8" s="976"/>
      <c r="BW8" s="976"/>
      <c r="BX8" s="976"/>
      <c r="BY8" s="976"/>
      <c r="BZ8" s="976"/>
      <c r="CA8" s="976"/>
      <c r="CB8" s="976"/>
      <c r="CC8" s="976"/>
      <c r="CD8" s="976"/>
      <c r="CE8" s="976"/>
      <c r="CF8" s="976"/>
      <c r="CG8" s="991"/>
      <c r="CH8" s="972">
        <v>29</v>
      </c>
      <c r="CI8" s="973"/>
      <c r="CJ8" s="973"/>
      <c r="CK8" s="973"/>
      <c r="CL8" s="974"/>
      <c r="CM8" s="972">
        <v>505</v>
      </c>
      <c r="CN8" s="973"/>
      <c r="CO8" s="973"/>
      <c r="CP8" s="973"/>
      <c r="CQ8" s="974"/>
      <c r="CR8" s="972">
        <v>9</v>
      </c>
      <c r="CS8" s="973"/>
      <c r="CT8" s="973"/>
      <c r="CU8" s="973"/>
      <c r="CV8" s="974"/>
      <c r="CW8" s="972">
        <v>8</v>
      </c>
      <c r="CX8" s="973"/>
      <c r="CY8" s="973"/>
      <c r="CZ8" s="973"/>
      <c r="DA8" s="974"/>
      <c r="DB8" s="972" t="s">
        <v>318</v>
      </c>
      <c r="DC8" s="973"/>
      <c r="DD8" s="973"/>
      <c r="DE8" s="973"/>
      <c r="DF8" s="974"/>
      <c r="DG8" s="972" t="s">
        <v>318</v>
      </c>
      <c r="DH8" s="973"/>
      <c r="DI8" s="973"/>
      <c r="DJ8" s="973"/>
      <c r="DK8" s="974"/>
      <c r="DL8" s="972" t="s">
        <v>318</v>
      </c>
      <c r="DM8" s="973"/>
      <c r="DN8" s="973"/>
      <c r="DO8" s="973"/>
      <c r="DP8" s="974"/>
      <c r="DQ8" s="972" t="s">
        <v>318</v>
      </c>
      <c r="DR8" s="973"/>
      <c r="DS8" s="973"/>
      <c r="DT8" s="973"/>
      <c r="DU8" s="974"/>
      <c r="DV8" s="975"/>
      <c r="DW8" s="976"/>
      <c r="DX8" s="976"/>
      <c r="DY8" s="976"/>
      <c r="DZ8" s="977"/>
      <c r="EA8" s="93"/>
    </row>
    <row r="9" spans="1:131" s="94" customFormat="1" ht="26.25" customHeight="1" x14ac:dyDescent="0.15">
      <c r="A9" s="97">
        <v>3</v>
      </c>
      <c r="B9" s="1005"/>
      <c r="C9" s="1006"/>
      <c r="D9" s="1006"/>
      <c r="E9" s="1006"/>
      <c r="F9" s="1006"/>
      <c r="G9" s="1006"/>
      <c r="H9" s="1006"/>
      <c r="I9" s="1006"/>
      <c r="J9" s="1006"/>
      <c r="K9" s="1006"/>
      <c r="L9" s="1006"/>
      <c r="M9" s="1006"/>
      <c r="N9" s="1006"/>
      <c r="O9" s="1006"/>
      <c r="P9" s="1007"/>
      <c r="Q9" s="1013"/>
      <c r="R9" s="1014"/>
      <c r="S9" s="1014"/>
      <c r="T9" s="1014"/>
      <c r="U9" s="1014"/>
      <c r="V9" s="1014"/>
      <c r="W9" s="1014"/>
      <c r="X9" s="1014"/>
      <c r="Y9" s="1014"/>
      <c r="Z9" s="1014"/>
      <c r="AA9" s="1014"/>
      <c r="AB9" s="1014"/>
      <c r="AC9" s="1014"/>
      <c r="AD9" s="1014"/>
      <c r="AE9" s="1015"/>
      <c r="AF9" s="1010"/>
      <c r="AG9" s="1011"/>
      <c r="AH9" s="1011"/>
      <c r="AI9" s="1011"/>
      <c r="AJ9" s="1012"/>
      <c r="AK9" s="1055"/>
      <c r="AL9" s="1056"/>
      <c r="AM9" s="1056"/>
      <c r="AN9" s="1056"/>
      <c r="AO9" s="1056"/>
      <c r="AP9" s="1056"/>
      <c r="AQ9" s="1056"/>
      <c r="AR9" s="1056"/>
      <c r="AS9" s="1056"/>
      <c r="AT9" s="1056"/>
      <c r="AU9" s="1057"/>
      <c r="AV9" s="1057"/>
      <c r="AW9" s="1057"/>
      <c r="AX9" s="1057"/>
      <c r="AY9" s="1058"/>
      <c r="AZ9" s="91"/>
      <c r="BA9" s="91"/>
      <c r="BB9" s="91"/>
      <c r="BC9" s="91"/>
      <c r="BD9" s="91"/>
      <c r="BE9" s="92"/>
      <c r="BF9" s="92"/>
      <c r="BG9" s="92"/>
      <c r="BH9" s="92"/>
      <c r="BI9" s="92"/>
      <c r="BJ9" s="92"/>
      <c r="BK9" s="92"/>
      <c r="BL9" s="92"/>
      <c r="BM9" s="92"/>
      <c r="BN9" s="92"/>
      <c r="BO9" s="92"/>
      <c r="BP9" s="92"/>
      <c r="BQ9" s="97">
        <v>3</v>
      </c>
      <c r="BR9" s="98"/>
      <c r="BS9" s="975"/>
      <c r="BT9" s="976"/>
      <c r="BU9" s="976"/>
      <c r="BV9" s="976"/>
      <c r="BW9" s="976"/>
      <c r="BX9" s="976"/>
      <c r="BY9" s="976"/>
      <c r="BZ9" s="976"/>
      <c r="CA9" s="976"/>
      <c r="CB9" s="976"/>
      <c r="CC9" s="976"/>
      <c r="CD9" s="976"/>
      <c r="CE9" s="976"/>
      <c r="CF9" s="976"/>
      <c r="CG9" s="991"/>
      <c r="CH9" s="972"/>
      <c r="CI9" s="973"/>
      <c r="CJ9" s="973"/>
      <c r="CK9" s="973"/>
      <c r="CL9" s="974"/>
      <c r="CM9" s="972"/>
      <c r="CN9" s="973"/>
      <c r="CO9" s="973"/>
      <c r="CP9" s="973"/>
      <c r="CQ9" s="974"/>
      <c r="CR9" s="972"/>
      <c r="CS9" s="973"/>
      <c r="CT9" s="973"/>
      <c r="CU9" s="973"/>
      <c r="CV9" s="974"/>
      <c r="CW9" s="972"/>
      <c r="CX9" s="973"/>
      <c r="CY9" s="973"/>
      <c r="CZ9" s="973"/>
      <c r="DA9" s="974"/>
      <c r="DB9" s="972"/>
      <c r="DC9" s="973"/>
      <c r="DD9" s="973"/>
      <c r="DE9" s="973"/>
      <c r="DF9" s="974"/>
      <c r="DG9" s="972"/>
      <c r="DH9" s="973"/>
      <c r="DI9" s="973"/>
      <c r="DJ9" s="973"/>
      <c r="DK9" s="974"/>
      <c r="DL9" s="972"/>
      <c r="DM9" s="973"/>
      <c r="DN9" s="973"/>
      <c r="DO9" s="973"/>
      <c r="DP9" s="974"/>
      <c r="DQ9" s="972"/>
      <c r="DR9" s="973"/>
      <c r="DS9" s="973"/>
      <c r="DT9" s="973"/>
      <c r="DU9" s="974"/>
      <c r="DV9" s="975"/>
      <c r="DW9" s="976"/>
      <c r="DX9" s="976"/>
      <c r="DY9" s="976"/>
      <c r="DZ9" s="977"/>
      <c r="EA9" s="93"/>
    </row>
    <row r="10" spans="1:131" s="94" customFormat="1" ht="26.25" customHeight="1" x14ac:dyDescent="0.15">
      <c r="A10" s="97">
        <v>4</v>
      </c>
      <c r="B10" s="1005"/>
      <c r="C10" s="1006"/>
      <c r="D10" s="1006"/>
      <c r="E10" s="1006"/>
      <c r="F10" s="1006"/>
      <c r="G10" s="1006"/>
      <c r="H10" s="1006"/>
      <c r="I10" s="1006"/>
      <c r="J10" s="1006"/>
      <c r="K10" s="1006"/>
      <c r="L10" s="1006"/>
      <c r="M10" s="1006"/>
      <c r="N10" s="1006"/>
      <c r="O10" s="1006"/>
      <c r="P10" s="1007"/>
      <c r="Q10" s="1013"/>
      <c r="R10" s="1014"/>
      <c r="S10" s="1014"/>
      <c r="T10" s="1014"/>
      <c r="U10" s="1014"/>
      <c r="V10" s="1014"/>
      <c r="W10" s="1014"/>
      <c r="X10" s="1014"/>
      <c r="Y10" s="1014"/>
      <c r="Z10" s="1014"/>
      <c r="AA10" s="1014"/>
      <c r="AB10" s="1014"/>
      <c r="AC10" s="1014"/>
      <c r="AD10" s="1014"/>
      <c r="AE10" s="1015"/>
      <c r="AF10" s="1010"/>
      <c r="AG10" s="1011"/>
      <c r="AH10" s="1011"/>
      <c r="AI10" s="1011"/>
      <c r="AJ10" s="1012"/>
      <c r="AK10" s="1055"/>
      <c r="AL10" s="1056"/>
      <c r="AM10" s="1056"/>
      <c r="AN10" s="1056"/>
      <c r="AO10" s="1056"/>
      <c r="AP10" s="1056"/>
      <c r="AQ10" s="1056"/>
      <c r="AR10" s="1056"/>
      <c r="AS10" s="1056"/>
      <c r="AT10" s="1056"/>
      <c r="AU10" s="1057"/>
      <c r="AV10" s="1057"/>
      <c r="AW10" s="1057"/>
      <c r="AX10" s="1057"/>
      <c r="AY10" s="1058"/>
      <c r="AZ10" s="91"/>
      <c r="BA10" s="91"/>
      <c r="BB10" s="91"/>
      <c r="BC10" s="91"/>
      <c r="BD10" s="91"/>
      <c r="BE10" s="92"/>
      <c r="BF10" s="92"/>
      <c r="BG10" s="92"/>
      <c r="BH10" s="92"/>
      <c r="BI10" s="92"/>
      <c r="BJ10" s="92"/>
      <c r="BK10" s="92"/>
      <c r="BL10" s="92"/>
      <c r="BM10" s="92"/>
      <c r="BN10" s="92"/>
      <c r="BO10" s="92"/>
      <c r="BP10" s="92"/>
      <c r="BQ10" s="97">
        <v>4</v>
      </c>
      <c r="BR10" s="98"/>
      <c r="BS10" s="975"/>
      <c r="BT10" s="976"/>
      <c r="BU10" s="976"/>
      <c r="BV10" s="976"/>
      <c r="BW10" s="976"/>
      <c r="BX10" s="976"/>
      <c r="BY10" s="976"/>
      <c r="BZ10" s="976"/>
      <c r="CA10" s="976"/>
      <c r="CB10" s="976"/>
      <c r="CC10" s="976"/>
      <c r="CD10" s="976"/>
      <c r="CE10" s="976"/>
      <c r="CF10" s="976"/>
      <c r="CG10" s="991"/>
      <c r="CH10" s="972"/>
      <c r="CI10" s="973"/>
      <c r="CJ10" s="973"/>
      <c r="CK10" s="973"/>
      <c r="CL10" s="974"/>
      <c r="CM10" s="972"/>
      <c r="CN10" s="973"/>
      <c r="CO10" s="973"/>
      <c r="CP10" s="973"/>
      <c r="CQ10" s="974"/>
      <c r="CR10" s="972"/>
      <c r="CS10" s="973"/>
      <c r="CT10" s="973"/>
      <c r="CU10" s="973"/>
      <c r="CV10" s="974"/>
      <c r="CW10" s="972"/>
      <c r="CX10" s="973"/>
      <c r="CY10" s="973"/>
      <c r="CZ10" s="973"/>
      <c r="DA10" s="974"/>
      <c r="DB10" s="972"/>
      <c r="DC10" s="973"/>
      <c r="DD10" s="973"/>
      <c r="DE10" s="973"/>
      <c r="DF10" s="974"/>
      <c r="DG10" s="972"/>
      <c r="DH10" s="973"/>
      <c r="DI10" s="973"/>
      <c r="DJ10" s="973"/>
      <c r="DK10" s="974"/>
      <c r="DL10" s="972"/>
      <c r="DM10" s="973"/>
      <c r="DN10" s="973"/>
      <c r="DO10" s="973"/>
      <c r="DP10" s="974"/>
      <c r="DQ10" s="972"/>
      <c r="DR10" s="973"/>
      <c r="DS10" s="973"/>
      <c r="DT10" s="973"/>
      <c r="DU10" s="974"/>
      <c r="DV10" s="975"/>
      <c r="DW10" s="976"/>
      <c r="DX10" s="976"/>
      <c r="DY10" s="976"/>
      <c r="DZ10" s="977"/>
      <c r="EA10" s="93"/>
    </row>
    <row r="11" spans="1:131" s="94" customFormat="1" ht="26.25" customHeight="1" x14ac:dyDescent="0.15">
      <c r="A11" s="97">
        <v>5</v>
      </c>
      <c r="B11" s="1005"/>
      <c r="C11" s="1006"/>
      <c r="D11" s="1006"/>
      <c r="E11" s="1006"/>
      <c r="F11" s="1006"/>
      <c r="G11" s="1006"/>
      <c r="H11" s="1006"/>
      <c r="I11" s="1006"/>
      <c r="J11" s="1006"/>
      <c r="K11" s="1006"/>
      <c r="L11" s="1006"/>
      <c r="M11" s="1006"/>
      <c r="N11" s="1006"/>
      <c r="O11" s="1006"/>
      <c r="P11" s="1007"/>
      <c r="Q11" s="1013"/>
      <c r="R11" s="1014"/>
      <c r="S11" s="1014"/>
      <c r="T11" s="1014"/>
      <c r="U11" s="1014"/>
      <c r="V11" s="1014"/>
      <c r="W11" s="1014"/>
      <c r="X11" s="1014"/>
      <c r="Y11" s="1014"/>
      <c r="Z11" s="1014"/>
      <c r="AA11" s="1014"/>
      <c r="AB11" s="1014"/>
      <c r="AC11" s="1014"/>
      <c r="AD11" s="1014"/>
      <c r="AE11" s="1015"/>
      <c r="AF11" s="1010"/>
      <c r="AG11" s="1011"/>
      <c r="AH11" s="1011"/>
      <c r="AI11" s="1011"/>
      <c r="AJ11" s="1012"/>
      <c r="AK11" s="1055"/>
      <c r="AL11" s="1056"/>
      <c r="AM11" s="1056"/>
      <c r="AN11" s="1056"/>
      <c r="AO11" s="1056"/>
      <c r="AP11" s="1056"/>
      <c r="AQ11" s="1056"/>
      <c r="AR11" s="1056"/>
      <c r="AS11" s="1056"/>
      <c r="AT11" s="1056"/>
      <c r="AU11" s="1057"/>
      <c r="AV11" s="1057"/>
      <c r="AW11" s="1057"/>
      <c r="AX11" s="1057"/>
      <c r="AY11" s="1058"/>
      <c r="AZ11" s="91"/>
      <c r="BA11" s="91"/>
      <c r="BB11" s="91"/>
      <c r="BC11" s="91"/>
      <c r="BD11" s="91"/>
      <c r="BE11" s="92"/>
      <c r="BF11" s="92"/>
      <c r="BG11" s="92"/>
      <c r="BH11" s="92"/>
      <c r="BI11" s="92"/>
      <c r="BJ11" s="92"/>
      <c r="BK11" s="92"/>
      <c r="BL11" s="92"/>
      <c r="BM11" s="92"/>
      <c r="BN11" s="92"/>
      <c r="BO11" s="92"/>
      <c r="BP11" s="92"/>
      <c r="BQ11" s="97">
        <v>5</v>
      </c>
      <c r="BR11" s="98"/>
      <c r="BS11" s="975"/>
      <c r="BT11" s="976"/>
      <c r="BU11" s="976"/>
      <c r="BV11" s="976"/>
      <c r="BW11" s="976"/>
      <c r="BX11" s="976"/>
      <c r="BY11" s="976"/>
      <c r="BZ11" s="976"/>
      <c r="CA11" s="976"/>
      <c r="CB11" s="976"/>
      <c r="CC11" s="976"/>
      <c r="CD11" s="976"/>
      <c r="CE11" s="976"/>
      <c r="CF11" s="976"/>
      <c r="CG11" s="991"/>
      <c r="CH11" s="972"/>
      <c r="CI11" s="973"/>
      <c r="CJ11" s="973"/>
      <c r="CK11" s="973"/>
      <c r="CL11" s="974"/>
      <c r="CM11" s="972"/>
      <c r="CN11" s="973"/>
      <c r="CO11" s="973"/>
      <c r="CP11" s="973"/>
      <c r="CQ11" s="974"/>
      <c r="CR11" s="972"/>
      <c r="CS11" s="973"/>
      <c r="CT11" s="973"/>
      <c r="CU11" s="973"/>
      <c r="CV11" s="974"/>
      <c r="CW11" s="972"/>
      <c r="CX11" s="973"/>
      <c r="CY11" s="973"/>
      <c r="CZ11" s="973"/>
      <c r="DA11" s="974"/>
      <c r="DB11" s="972"/>
      <c r="DC11" s="973"/>
      <c r="DD11" s="973"/>
      <c r="DE11" s="973"/>
      <c r="DF11" s="974"/>
      <c r="DG11" s="972"/>
      <c r="DH11" s="973"/>
      <c r="DI11" s="973"/>
      <c r="DJ11" s="973"/>
      <c r="DK11" s="974"/>
      <c r="DL11" s="972"/>
      <c r="DM11" s="973"/>
      <c r="DN11" s="973"/>
      <c r="DO11" s="973"/>
      <c r="DP11" s="974"/>
      <c r="DQ11" s="972"/>
      <c r="DR11" s="973"/>
      <c r="DS11" s="973"/>
      <c r="DT11" s="973"/>
      <c r="DU11" s="974"/>
      <c r="DV11" s="975"/>
      <c r="DW11" s="976"/>
      <c r="DX11" s="976"/>
      <c r="DY11" s="976"/>
      <c r="DZ11" s="977"/>
      <c r="EA11" s="93"/>
    </row>
    <row r="12" spans="1:131" s="94" customFormat="1" ht="26.25" customHeight="1" x14ac:dyDescent="0.15">
      <c r="A12" s="97">
        <v>6</v>
      </c>
      <c r="B12" s="1005"/>
      <c r="C12" s="1006"/>
      <c r="D12" s="1006"/>
      <c r="E12" s="1006"/>
      <c r="F12" s="1006"/>
      <c r="G12" s="1006"/>
      <c r="H12" s="1006"/>
      <c r="I12" s="1006"/>
      <c r="J12" s="1006"/>
      <c r="K12" s="1006"/>
      <c r="L12" s="1006"/>
      <c r="M12" s="1006"/>
      <c r="N12" s="1006"/>
      <c r="O12" s="1006"/>
      <c r="P12" s="1007"/>
      <c r="Q12" s="1013"/>
      <c r="R12" s="1014"/>
      <c r="S12" s="1014"/>
      <c r="T12" s="1014"/>
      <c r="U12" s="1014"/>
      <c r="V12" s="1014"/>
      <c r="W12" s="1014"/>
      <c r="X12" s="1014"/>
      <c r="Y12" s="1014"/>
      <c r="Z12" s="1014"/>
      <c r="AA12" s="1014"/>
      <c r="AB12" s="1014"/>
      <c r="AC12" s="1014"/>
      <c r="AD12" s="1014"/>
      <c r="AE12" s="1015"/>
      <c r="AF12" s="1010"/>
      <c r="AG12" s="1011"/>
      <c r="AH12" s="1011"/>
      <c r="AI12" s="1011"/>
      <c r="AJ12" s="1012"/>
      <c r="AK12" s="1055"/>
      <c r="AL12" s="1056"/>
      <c r="AM12" s="1056"/>
      <c r="AN12" s="1056"/>
      <c r="AO12" s="1056"/>
      <c r="AP12" s="1056"/>
      <c r="AQ12" s="1056"/>
      <c r="AR12" s="1056"/>
      <c r="AS12" s="1056"/>
      <c r="AT12" s="1056"/>
      <c r="AU12" s="1057"/>
      <c r="AV12" s="1057"/>
      <c r="AW12" s="1057"/>
      <c r="AX12" s="1057"/>
      <c r="AY12" s="1058"/>
      <c r="AZ12" s="91"/>
      <c r="BA12" s="91"/>
      <c r="BB12" s="91"/>
      <c r="BC12" s="91"/>
      <c r="BD12" s="91"/>
      <c r="BE12" s="92"/>
      <c r="BF12" s="92"/>
      <c r="BG12" s="92"/>
      <c r="BH12" s="92"/>
      <c r="BI12" s="92"/>
      <c r="BJ12" s="92"/>
      <c r="BK12" s="92"/>
      <c r="BL12" s="92"/>
      <c r="BM12" s="92"/>
      <c r="BN12" s="92"/>
      <c r="BO12" s="92"/>
      <c r="BP12" s="92"/>
      <c r="BQ12" s="97">
        <v>6</v>
      </c>
      <c r="BR12" s="98"/>
      <c r="BS12" s="975"/>
      <c r="BT12" s="976"/>
      <c r="BU12" s="976"/>
      <c r="BV12" s="976"/>
      <c r="BW12" s="976"/>
      <c r="BX12" s="976"/>
      <c r="BY12" s="976"/>
      <c r="BZ12" s="976"/>
      <c r="CA12" s="976"/>
      <c r="CB12" s="976"/>
      <c r="CC12" s="976"/>
      <c r="CD12" s="976"/>
      <c r="CE12" s="976"/>
      <c r="CF12" s="976"/>
      <c r="CG12" s="991"/>
      <c r="CH12" s="972"/>
      <c r="CI12" s="973"/>
      <c r="CJ12" s="973"/>
      <c r="CK12" s="973"/>
      <c r="CL12" s="974"/>
      <c r="CM12" s="972"/>
      <c r="CN12" s="973"/>
      <c r="CO12" s="973"/>
      <c r="CP12" s="973"/>
      <c r="CQ12" s="974"/>
      <c r="CR12" s="972"/>
      <c r="CS12" s="973"/>
      <c r="CT12" s="973"/>
      <c r="CU12" s="973"/>
      <c r="CV12" s="974"/>
      <c r="CW12" s="972"/>
      <c r="CX12" s="973"/>
      <c r="CY12" s="973"/>
      <c r="CZ12" s="973"/>
      <c r="DA12" s="974"/>
      <c r="DB12" s="972"/>
      <c r="DC12" s="973"/>
      <c r="DD12" s="973"/>
      <c r="DE12" s="973"/>
      <c r="DF12" s="974"/>
      <c r="DG12" s="972"/>
      <c r="DH12" s="973"/>
      <c r="DI12" s="973"/>
      <c r="DJ12" s="973"/>
      <c r="DK12" s="974"/>
      <c r="DL12" s="972"/>
      <c r="DM12" s="973"/>
      <c r="DN12" s="973"/>
      <c r="DO12" s="973"/>
      <c r="DP12" s="974"/>
      <c r="DQ12" s="972"/>
      <c r="DR12" s="973"/>
      <c r="DS12" s="973"/>
      <c r="DT12" s="973"/>
      <c r="DU12" s="974"/>
      <c r="DV12" s="975"/>
      <c r="DW12" s="976"/>
      <c r="DX12" s="976"/>
      <c r="DY12" s="976"/>
      <c r="DZ12" s="977"/>
      <c r="EA12" s="93"/>
    </row>
    <row r="13" spans="1:131" s="94" customFormat="1" ht="26.25" customHeight="1" x14ac:dyDescent="0.15">
      <c r="A13" s="97">
        <v>7</v>
      </c>
      <c r="B13" s="1005"/>
      <c r="C13" s="1006"/>
      <c r="D13" s="1006"/>
      <c r="E13" s="1006"/>
      <c r="F13" s="1006"/>
      <c r="G13" s="1006"/>
      <c r="H13" s="1006"/>
      <c r="I13" s="1006"/>
      <c r="J13" s="1006"/>
      <c r="K13" s="1006"/>
      <c r="L13" s="1006"/>
      <c r="M13" s="1006"/>
      <c r="N13" s="1006"/>
      <c r="O13" s="1006"/>
      <c r="P13" s="1007"/>
      <c r="Q13" s="1013"/>
      <c r="R13" s="1014"/>
      <c r="S13" s="1014"/>
      <c r="T13" s="1014"/>
      <c r="U13" s="1014"/>
      <c r="V13" s="1014"/>
      <c r="W13" s="1014"/>
      <c r="X13" s="1014"/>
      <c r="Y13" s="1014"/>
      <c r="Z13" s="1014"/>
      <c r="AA13" s="1014"/>
      <c r="AB13" s="1014"/>
      <c r="AC13" s="1014"/>
      <c r="AD13" s="1014"/>
      <c r="AE13" s="1015"/>
      <c r="AF13" s="1010"/>
      <c r="AG13" s="1011"/>
      <c r="AH13" s="1011"/>
      <c r="AI13" s="1011"/>
      <c r="AJ13" s="1012"/>
      <c r="AK13" s="1055"/>
      <c r="AL13" s="1056"/>
      <c r="AM13" s="1056"/>
      <c r="AN13" s="1056"/>
      <c r="AO13" s="1056"/>
      <c r="AP13" s="1056"/>
      <c r="AQ13" s="1056"/>
      <c r="AR13" s="1056"/>
      <c r="AS13" s="1056"/>
      <c r="AT13" s="1056"/>
      <c r="AU13" s="1057"/>
      <c r="AV13" s="1057"/>
      <c r="AW13" s="1057"/>
      <c r="AX13" s="1057"/>
      <c r="AY13" s="1058"/>
      <c r="AZ13" s="91"/>
      <c r="BA13" s="91"/>
      <c r="BB13" s="91"/>
      <c r="BC13" s="91"/>
      <c r="BD13" s="91"/>
      <c r="BE13" s="92"/>
      <c r="BF13" s="92"/>
      <c r="BG13" s="92"/>
      <c r="BH13" s="92"/>
      <c r="BI13" s="92"/>
      <c r="BJ13" s="92"/>
      <c r="BK13" s="92"/>
      <c r="BL13" s="92"/>
      <c r="BM13" s="92"/>
      <c r="BN13" s="92"/>
      <c r="BO13" s="92"/>
      <c r="BP13" s="92"/>
      <c r="BQ13" s="97">
        <v>7</v>
      </c>
      <c r="BR13" s="98"/>
      <c r="BS13" s="975"/>
      <c r="BT13" s="976"/>
      <c r="BU13" s="976"/>
      <c r="BV13" s="976"/>
      <c r="BW13" s="976"/>
      <c r="BX13" s="976"/>
      <c r="BY13" s="976"/>
      <c r="BZ13" s="976"/>
      <c r="CA13" s="976"/>
      <c r="CB13" s="976"/>
      <c r="CC13" s="976"/>
      <c r="CD13" s="976"/>
      <c r="CE13" s="976"/>
      <c r="CF13" s="976"/>
      <c r="CG13" s="991"/>
      <c r="CH13" s="972"/>
      <c r="CI13" s="973"/>
      <c r="CJ13" s="973"/>
      <c r="CK13" s="973"/>
      <c r="CL13" s="974"/>
      <c r="CM13" s="972"/>
      <c r="CN13" s="973"/>
      <c r="CO13" s="973"/>
      <c r="CP13" s="973"/>
      <c r="CQ13" s="974"/>
      <c r="CR13" s="972"/>
      <c r="CS13" s="973"/>
      <c r="CT13" s="973"/>
      <c r="CU13" s="973"/>
      <c r="CV13" s="974"/>
      <c r="CW13" s="972"/>
      <c r="CX13" s="973"/>
      <c r="CY13" s="973"/>
      <c r="CZ13" s="973"/>
      <c r="DA13" s="974"/>
      <c r="DB13" s="972"/>
      <c r="DC13" s="973"/>
      <c r="DD13" s="973"/>
      <c r="DE13" s="973"/>
      <c r="DF13" s="974"/>
      <c r="DG13" s="972"/>
      <c r="DH13" s="973"/>
      <c r="DI13" s="973"/>
      <c r="DJ13" s="973"/>
      <c r="DK13" s="974"/>
      <c r="DL13" s="972"/>
      <c r="DM13" s="973"/>
      <c r="DN13" s="973"/>
      <c r="DO13" s="973"/>
      <c r="DP13" s="974"/>
      <c r="DQ13" s="972"/>
      <c r="DR13" s="973"/>
      <c r="DS13" s="973"/>
      <c r="DT13" s="973"/>
      <c r="DU13" s="974"/>
      <c r="DV13" s="975"/>
      <c r="DW13" s="976"/>
      <c r="DX13" s="976"/>
      <c r="DY13" s="976"/>
      <c r="DZ13" s="977"/>
      <c r="EA13" s="93"/>
    </row>
    <row r="14" spans="1:131" s="94" customFormat="1" ht="26.25" customHeight="1" x14ac:dyDescent="0.15">
      <c r="A14" s="97">
        <v>8</v>
      </c>
      <c r="B14" s="1005"/>
      <c r="C14" s="1006"/>
      <c r="D14" s="1006"/>
      <c r="E14" s="1006"/>
      <c r="F14" s="1006"/>
      <c r="G14" s="1006"/>
      <c r="H14" s="1006"/>
      <c r="I14" s="1006"/>
      <c r="J14" s="1006"/>
      <c r="K14" s="1006"/>
      <c r="L14" s="1006"/>
      <c r="M14" s="1006"/>
      <c r="N14" s="1006"/>
      <c r="O14" s="1006"/>
      <c r="P14" s="1007"/>
      <c r="Q14" s="1013"/>
      <c r="R14" s="1014"/>
      <c r="S14" s="1014"/>
      <c r="T14" s="1014"/>
      <c r="U14" s="1014"/>
      <c r="V14" s="1014"/>
      <c r="W14" s="1014"/>
      <c r="X14" s="1014"/>
      <c r="Y14" s="1014"/>
      <c r="Z14" s="1014"/>
      <c r="AA14" s="1014"/>
      <c r="AB14" s="1014"/>
      <c r="AC14" s="1014"/>
      <c r="AD14" s="1014"/>
      <c r="AE14" s="1015"/>
      <c r="AF14" s="1010"/>
      <c r="AG14" s="1011"/>
      <c r="AH14" s="1011"/>
      <c r="AI14" s="1011"/>
      <c r="AJ14" s="1012"/>
      <c r="AK14" s="1055"/>
      <c r="AL14" s="1056"/>
      <c r="AM14" s="1056"/>
      <c r="AN14" s="1056"/>
      <c r="AO14" s="1056"/>
      <c r="AP14" s="1056"/>
      <c r="AQ14" s="1056"/>
      <c r="AR14" s="1056"/>
      <c r="AS14" s="1056"/>
      <c r="AT14" s="1056"/>
      <c r="AU14" s="1057"/>
      <c r="AV14" s="1057"/>
      <c r="AW14" s="1057"/>
      <c r="AX14" s="1057"/>
      <c r="AY14" s="1058"/>
      <c r="AZ14" s="91"/>
      <c r="BA14" s="91"/>
      <c r="BB14" s="91"/>
      <c r="BC14" s="91"/>
      <c r="BD14" s="91"/>
      <c r="BE14" s="92"/>
      <c r="BF14" s="92"/>
      <c r="BG14" s="92"/>
      <c r="BH14" s="92"/>
      <c r="BI14" s="92"/>
      <c r="BJ14" s="92"/>
      <c r="BK14" s="92"/>
      <c r="BL14" s="92"/>
      <c r="BM14" s="92"/>
      <c r="BN14" s="92"/>
      <c r="BO14" s="92"/>
      <c r="BP14" s="92"/>
      <c r="BQ14" s="97">
        <v>8</v>
      </c>
      <c r="BR14" s="98"/>
      <c r="BS14" s="975"/>
      <c r="BT14" s="976"/>
      <c r="BU14" s="976"/>
      <c r="BV14" s="976"/>
      <c r="BW14" s="976"/>
      <c r="BX14" s="976"/>
      <c r="BY14" s="976"/>
      <c r="BZ14" s="976"/>
      <c r="CA14" s="976"/>
      <c r="CB14" s="976"/>
      <c r="CC14" s="976"/>
      <c r="CD14" s="976"/>
      <c r="CE14" s="976"/>
      <c r="CF14" s="976"/>
      <c r="CG14" s="991"/>
      <c r="CH14" s="972"/>
      <c r="CI14" s="973"/>
      <c r="CJ14" s="973"/>
      <c r="CK14" s="973"/>
      <c r="CL14" s="974"/>
      <c r="CM14" s="972"/>
      <c r="CN14" s="973"/>
      <c r="CO14" s="973"/>
      <c r="CP14" s="973"/>
      <c r="CQ14" s="974"/>
      <c r="CR14" s="972"/>
      <c r="CS14" s="973"/>
      <c r="CT14" s="973"/>
      <c r="CU14" s="973"/>
      <c r="CV14" s="974"/>
      <c r="CW14" s="972"/>
      <c r="CX14" s="973"/>
      <c r="CY14" s="973"/>
      <c r="CZ14" s="973"/>
      <c r="DA14" s="974"/>
      <c r="DB14" s="972"/>
      <c r="DC14" s="973"/>
      <c r="DD14" s="973"/>
      <c r="DE14" s="973"/>
      <c r="DF14" s="974"/>
      <c r="DG14" s="972"/>
      <c r="DH14" s="973"/>
      <c r="DI14" s="973"/>
      <c r="DJ14" s="973"/>
      <c r="DK14" s="974"/>
      <c r="DL14" s="972"/>
      <c r="DM14" s="973"/>
      <c r="DN14" s="973"/>
      <c r="DO14" s="973"/>
      <c r="DP14" s="974"/>
      <c r="DQ14" s="972"/>
      <c r="DR14" s="973"/>
      <c r="DS14" s="973"/>
      <c r="DT14" s="973"/>
      <c r="DU14" s="974"/>
      <c r="DV14" s="975"/>
      <c r="DW14" s="976"/>
      <c r="DX14" s="976"/>
      <c r="DY14" s="976"/>
      <c r="DZ14" s="977"/>
      <c r="EA14" s="93"/>
    </row>
    <row r="15" spans="1:131" s="94" customFormat="1" ht="26.25" customHeight="1" x14ac:dyDescent="0.15">
      <c r="A15" s="97">
        <v>9</v>
      </c>
      <c r="B15" s="1005"/>
      <c r="C15" s="1006"/>
      <c r="D15" s="1006"/>
      <c r="E15" s="1006"/>
      <c r="F15" s="1006"/>
      <c r="G15" s="1006"/>
      <c r="H15" s="1006"/>
      <c r="I15" s="1006"/>
      <c r="J15" s="1006"/>
      <c r="K15" s="1006"/>
      <c r="L15" s="1006"/>
      <c r="M15" s="1006"/>
      <c r="N15" s="1006"/>
      <c r="O15" s="1006"/>
      <c r="P15" s="1007"/>
      <c r="Q15" s="1013"/>
      <c r="R15" s="1014"/>
      <c r="S15" s="1014"/>
      <c r="T15" s="1014"/>
      <c r="U15" s="1014"/>
      <c r="V15" s="1014"/>
      <c r="W15" s="1014"/>
      <c r="X15" s="1014"/>
      <c r="Y15" s="1014"/>
      <c r="Z15" s="1014"/>
      <c r="AA15" s="1014"/>
      <c r="AB15" s="1014"/>
      <c r="AC15" s="1014"/>
      <c r="AD15" s="1014"/>
      <c r="AE15" s="1015"/>
      <c r="AF15" s="1010"/>
      <c r="AG15" s="1011"/>
      <c r="AH15" s="1011"/>
      <c r="AI15" s="1011"/>
      <c r="AJ15" s="1012"/>
      <c r="AK15" s="1055"/>
      <c r="AL15" s="1056"/>
      <c r="AM15" s="1056"/>
      <c r="AN15" s="1056"/>
      <c r="AO15" s="1056"/>
      <c r="AP15" s="1056"/>
      <c r="AQ15" s="1056"/>
      <c r="AR15" s="1056"/>
      <c r="AS15" s="1056"/>
      <c r="AT15" s="1056"/>
      <c r="AU15" s="1057"/>
      <c r="AV15" s="1057"/>
      <c r="AW15" s="1057"/>
      <c r="AX15" s="1057"/>
      <c r="AY15" s="1058"/>
      <c r="AZ15" s="91"/>
      <c r="BA15" s="91"/>
      <c r="BB15" s="91"/>
      <c r="BC15" s="91"/>
      <c r="BD15" s="91"/>
      <c r="BE15" s="92"/>
      <c r="BF15" s="92"/>
      <c r="BG15" s="92"/>
      <c r="BH15" s="92"/>
      <c r="BI15" s="92"/>
      <c r="BJ15" s="92"/>
      <c r="BK15" s="92"/>
      <c r="BL15" s="92"/>
      <c r="BM15" s="92"/>
      <c r="BN15" s="92"/>
      <c r="BO15" s="92"/>
      <c r="BP15" s="92"/>
      <c r="BQ15" s="97">
        <v>9</v>
      </c>
      <c r="BR15" s="98"/>
      <c r="BS15" s="975"/>
      <c r="BT15" s="976"/>
      <c r="BU15" s="976"/>
      <c r="BV15" s="976"/>
      <c r="BW15" s="976"/>
      <c r="BX15" s="976"/>
      <c r="BY15" s="976"/>
      <c r="BZ15" s="976"/>
      <c r="CA15" s="976"/>
      <c r="CB15" s="976"/>
      <c r="CC15" s="976"/>
      <c r="CD15" s="976"/>
      <c r="CE15" s="976"/>
      <c r="CF15" s="976"/>
      <c r="CG15" s="991"/>
      <c r="CH15" s="972"/>
      <c r="CI15" s="973"/>
      <c r="CJ15" s="973"/>
      <c r="CK15" s="973"/>
      <c r="CL15" s="974"/>
      <c r="CM15" s="972"/>
      <c r="CN15" s="973"/>
      <c r="CO15" s="973"/>
      <c r="CP15" s="973"/>
      <c r="CQ15" s="974"/>
      <c r="CR15" s="972"/>
      <c r="CS15" s="973"/>
      <c r="CT15" s="973"/>
      <c r="CU15" s="973"/>
      <c r="CV15" s="974"/>
      <c r="CW15" s="972"/>
      <c r="CX15" s="973"/>
      <c r="CY15" s="973"/>
      <c r="CZ15" s="973"/>
      <c r="DA15" s="974"/>
      <c r="DB15" s="972"/>
      <c r="DC15" s="973"/>
      <c r="DD15" s="973"/>
      <c r="DE15" s="973"/>
      <c r="DF15" s="974"/>
      <c r="DG15" s="972"/>
      <c r="DH15" s="973"/>
      <c r="DI15" s="973"/>
      <c r="DJ15" s="973"/>
      <c r="DK15" s="974"/>
      <c r="DL15" s="972"/>
      <c r="DM15" s="973"/>
      <c r="DN15" s="973"/>
      <c r="DO15" s="973"/>
      <c r="DP15" s="974"/>
      <c r="DQ15" s="972"/>
      <c r="DR15" s="973"/>
      <c r="DS15" s="973"/>
      <c r="DT15" s="973"/>
      <c r="DU15" s="974"/>
      <c r="DV15" s="975"/>
      <c r="DW15" s="976"/>
      <c r="DX15" s="976"/>
      <c r="DY15" s="976"/>
      <c r="DZ15" s="977"/>
      <c r="EA15" s="93"/>
    </row>
    <row r="16" spans="1:131" s="94" customFormat="1" ht="26.25" customHeight="1" x14ac:dyDescent="0.15">
      <c r="A16" s="97">
        <v>10</v>
      </c>
      <c r="B16" s="1005"/>
      <c r="C16" s="1006"/>
      <c r="D16" s="1006"/>
      <c r="E16" s="1006"/>
      <c r="F16" s="1006"/>
      <c r="G16" s="1006"/>
      <c r="H16" s="1006"/>
      <c r="I16" s="1006"/>
      <c r="J16" s="1006"/>
      <c r="K16" s="1006"/>
      <c r="L16" s="1006"/>
      <c r="M16" s="1006"/>
      <c r="N16" s="1006"/>
      <c r="O16" s="1006"/>
      <c r="P16" s="1007"/>
      <c r="Q16" s="1013"/>
      <c r="R16" s="1014"/>
      <c r="S16" s="1014"/>
      <c r="T16" s="1014"/>
      <c r="U16" s="1014"/>
      <c r="V16" s="1014"/>
      <c r="W16" s="1014"/>
      <c r="X16" s="1014"/>
      <c r="Y16" s="1014"/>
      <c r="Z16" s="1014"/>
      <c r="AA16" s="1014"/>
      <c r="AB16" s="1014"/>
      <c r="AC16" s="1014"/>
      <c r="AD16" s="1014"/>
      <c r="AE16" s="1015"/>
      <c r="AF16" s="1010"/>
      <c r="AG16" s="1011"/>
      <c r="AH16" s="1011"/>
      <c r="AI16" s="1011"/>
      <c r="AJ16" s="1012"/>
      <c r="AK16" s="1055"/>
      <c r="AL16" s="1056"/>
      <c r="AM16" s="1056"/>
      <c r="AN16" s="1056"/>
      <c r="AO16" s="1056"/>
      <c r="AP16" s="1056"/>
      <c r="AQ16" s="1056"/>
      <c r="AR16" s="1056"/>
      <c r="AS16" s="1056"/>
      <c r="AT16" s="1056"/>
      <c r="AU16" s="1057"/>
      <c r="AV16" s="1057"/>
      <c r="AW16" s="1057"/>
      <c r="AX16" s="1057"/>
      <c r="AY16" s="1058"/>
      <c r="AZ16" s="91"/>
      <c r="BA16" s="91"/>
      <c r="BB16" s="91"/>
      <c r="BC16" s="91"/>
      <c r="BD16" s="91"/>
      <c r="BE16" s="92"/>
      <c r="BF16" s="92"/>
      <c r="BG16" s="92"/>
      <c r="BH16" s="92"/>
      <c r="BI16" s="92"/>
      <c r="BJ16" s="92"/>
      <c r="BK16" s="92"/>
      <c r="BL16" s="92"/>
      <c r="BM16" s="92"/>
      <c r="BN16" s="92"/>
      <c r="BO16" s="92"/>
      <c r="BP16" s="92"/>
      <c r="BQ16" s="97">
        <v>10</v>
      </c>
      <c r="BR16" s="98"/>
      <c r="BS16" s="975"/>
      <c r="BT16" s="976"/>
      <c r="BU16" s="976"/>
      <c r="BV16" s="976"/>
      <c r="BW16" s="976"/>
      <c r="BX16" s="976"/>
      <c r="BY16" s="976"/>
      <c r="BZ16" s="976"/>
      <c r="CA16" s="976"/>
      <c r="CB16" s="976"/>
      <c r="CC16" s="976"/>
      <c r="CD16" s="976"/>
      <c r="CE16" s="976"/>
      <c r="CF16" s="976"/>
      <c r="CG16" s="991"/>
      <c r="CH16" s="972"/>
      <c r="CI16" s="973"/>
      <c r="CJ16" s="973"/>
      <c r="CK16" s="973"/>
      <c r="CL16" s="974"/>
      <c r="CM16" s="972"/>
      <c r="CN16" s="973"/>
      <c r="CO16" s="973"/>
      <c r="CP16" s="973"/>
      <c r="CQ16" s="974"/>
      <c r="CR16" s="972"/>
      <c r="CS16" s="973"/>
      <c r="CT16" s="973"/>
      <c r="CU16" s="973"/>
      <c r="CV16" s="974"/>
      <c r="CW16" s="972"/>
      <c r="CX16" s="973"/>
      <c r="CY16" s="973"/>
      <c r="CZ16" s="973"/>
      <c r="DA16" s="974"/>
      <c r="DB16" s="972"/>
      <c r="DC16" s="973"/>
      <c r="DD16" s="973"/>
      <c r="DE16" s="973"/>
      <c r="DF16" s="974"/>
      <c r="DG16" s="972"/>
      <c r="DH16" s="973"/>
      <c r="DI16" s="973"/>
      <c r="DJ16" s="973"/>
      <c r="DK16" s="974"/>
      <c r="DL16" s="972"/>
      <c r="DM16" s="973"/>
      <c r="DN16" s="973"/>
      <c r="DO16" s="973"/>
      <c r="DP16" s="974"/>
      <c r="DQ16" s="972"/>
      <c r="DR16" s="973"/>
      <c r="DS16" s="973"/>
      <c r="DT16" s="973"/>
      <c r="DU16" s="974"/>
      <c r="DV16" s="975"/>
      <c r="DW16" s="976"/>
      <c r="DX16" s="976"/>
      <c r="DY16" s="976"/>
      <c r="DZ16" s="977"/>
      <c r="EA16" s="93"/>
    </row>
    <row r="17" spans="1:131" s="94" customFormat="1" ht="26.25" customHeight="1" x14ac:dyDescent="0.15">
      <c r="A17" s="97">
        <v>11</v>
      </c>
      <c r="B17" s="1005"/>
      <c r="C17" s="1006"/>
      <c r="D17" s="1006"/>
      <c r="E17" s="1006"/>
      <c r="F17" s="1006"/>
      <c r="G17" s="1006"/>
      <c r="H17" s="1006"/>
      <c r="I17" s="1006"/>
      <c r="J17" s="1006"/>
      <c r="K17" s="1006"/>
      <c r="L17" s="1006"/>
      <c r="M17" s="1006"/>
      <c r="N17" s="1006"/>
      <c r="O17" s="1006"/>
      <c r="P17" s="1007"/>
      <c r="Q17" s="1013"/>
      <c r="R17" s="1014"/>
      <c r="S17" s="1014"/>
      <c r="T17" s="1014"/>
      <c r="U17" s="1014"/>
      <c r="V17" s="1014"/>
      <c r="W17" s="1014"/>
      <c r="X17" s="1014"/>
      <c r="Y17" s="1014"/>
      <c r="Z17" s="1014"/>
      <c r="AA17" s="1014"/>
      <c r="AB17" s="1014"/>
      <c r="AC17" s="1014"/>
      <c r="AD17" s="1014"/>
      <c r="AE17" s="1015"/>
      <c r="AF17" s="1010"/>
      <c r="AG17" s="1011"/>
      <c r="AH17" s="1011"/>
      <c r="AI17" s="1011"/>
      <c r="AJ17" s="1012"/>
      <c r="AK17" s="1055"/>
      <c r="AL17" s="1056"/>
      <c r="AM17" s="1056"/>
      <c r="AN17" s="1056"/>
      <c r="AO17" s="1056"/>
      <c r="AP17" s="1056"/>
      <c r="AQ17" s="1056"/>
      <c r="AR17" s="1056"/>
      <c r="AS17" s="1056"/>
      <c r="AT17" s="1056"/>
      <c r="AU17" s="1057"/>
      <c r="AV17" s="1057"/>
      <c r="AW17" s="1057"/>
      <c r="AX17" s="1057"/>
      <c r="AY17" s="1058"/>
      <c r="AZ17" s="91"/>
      <c r="BA17" s="91"/>
      <c r="BB17" s="91"/>
      <c r="BC17" s="91"/>
      <c r="BD17" s="91"/>
      <c r="BE17" s="92"/>
      <c r="BF17" s="92"/>
      <c r="BG17" s="92"/>
      <c r="BH17" s="92"/>
      <c r="BI17" s="92"/>
      <c r="BJ17" s="92"/>
      <c r="BK17" s="92"/>
      <c r="BL17" s="92"/>
      <c r="BM17" s="92"/>
      <c r="BN17" s="92"/>
      <c r="BO17" s="92"/>
      <c r="BP17" s="92"/>
      <c r="BQ17" s="97">
        <v>11</v>
      </c>
      <c r="BR17" s="98"/>
      <c r="BS17" s="975"/>
      <c r="BT17" s="976"/>
      <c r="BU17" s="976"/>
      <c r="BV17" s="976"/>
      <c r="BW17" s="976"/>
      <c r="BX17" s="976"/>
      <c r="BY17" s="976"/>
      <c r="BZ17" s="976"/>
      <c r="CA17" s="976"/>
      <c r="CB17" s="976"/>
      <c r="CC17" s="976"/>
      <c r="CD17" s="976"/>
      <c r="CE17" s="976"/>
      <c r="CF17" s="976"/>
      <c r="CG17" s="991"/>
      <c r="CH17" s="972"/>
      <c r="CI17" s="973"/>
      <c r="CJ17" s="973"/>
      <c r="CK17" s="973"/>
      <c r="CL17" s="974"/>
      <c r="CM17" s="972"/>
      <c r="CN17" s="973"/>
      <c r="CO17" s="973"/>
      <c r="CP17" s="973"/>
      <c r="CQ17" s="974"/>
      <c r="CR17" s="972"/>
      <c r="CS17" s="973"/>
      <c r="CT17" s="973"/>
      <c r="CU17" s="973"/>
      <c r="CV17" s="974"/>
      <c r="CW17" s="972"/>
      <c r="CX17" s="973"/>
      <c r="CY17" s="973"/>
      <c r="CZ17" s="973"/>
      <c r="DA17" s="974"/>
      <c r="DB17" s="972"/>
      <c r="DC17" s="973"/>
      <c r="DD17" s="973"/>
      <c r="DE17" s="973"/>
      <c r="DF17" s="974"/>
      <c r="DG17" s="972"/>
      <c r="DH17" s="973"/>
      <c r="DI17" s="973"/>
      <c r="DJ17" s="973"/>
      <c r="DK17" s="974"/>
      <c r="DL17" s="972"/>
      <c r="DM17" s="973"/>
      <c r="DN17" s="973"/>
      <c r="DO17" s="973"/>
      <c r="DP17" s="974"/>
      <c r="DQ17" s="972"/>
      <c r="DR17" s="973"/>
      <c r="DS17" s="973"/>
      <c r="DT17" s="973"/>
      <c r="DU17" s="974"/>
      <c r="DV17" s="975"/>
      <c r="DW17" s="976"/>
      <c r="DX17" s="976"/>
      <c r="DY17" s="976"/>
      <c r="DZ17" s="977"/>
      <c r="EA17" s="93"/>
    </row>
    <row r="18" spans="1:131" s="94" customFormat="1" ht="26.25" customHeight="1" x14ac:dyDescent="0.15">
      <c r="A18" s="97">
        <v>12</v>
      </c>
      <c r="B18" s="1005"/>
      <c r="C18" s="1006"/>
      <c r="D18" s="1006"/>
      <c r="E18" s="1006"/>
      <c r="F18" s="1006"/>
      <c r="G18" s="1006"/>
      <c r="H18" s="1006"/>
      <c r="I18" s="1006"/>
      <c r="J18" s="1006"/>
      <c r="K18" s="1006"/>
      <c r="L18" s="1006"/>
      <c r="M18" s="1006"/>
      <c r="N18" s="1006"/>
      <c r="O18" s="1006"/>
      <c r="P18" s="1007"/>
      <c r="Q18" s="1013"/>
      <c r="R18" s="1014"/>
      <c r="S18" s="1014"/>
      <c r="T18" s="1014"/>
      <c r="U18" s="1014"/>
      <c r="V18" s="1014"/>
      <c r="W18" s="1014"/>
      <c r="X18" s="1014"/>
      <c r="Y18" s="1014"/>
      <c r="Z18" s="1014"/>
      <c r="AA18" s="1014"/>
      <c r="AB18" s="1014"/>
      <c r="AC18" s="1014"/>
      <c r="AD18" s="1014"/>
      <c r="AE18" s="1015"/>
      <c r="AF18" s="1010"/>
      <c r="AG18" s="1011"/>
      <c r="AH18" s="1011"/>
      <c r="AI18" s="1011"/>
      <c r="AJ18" s="1012"/>
      <c r="AK18" s="1055"/>
      <c r="AL18" s="1056"/>
      <c r="AM18" s="1056"/>
      <c r="AN18" s="1056"/>
      <c r="AO18" s="1056"/>
      <c r="AP18" s="1056"/>
      <c r="AQ18" s="1056"/>
      <c r="AR18" s="1056"/>
      <c r="AS18" s="1056"/>
      <c r="AT18" s="1056"/>
      <c r="AU18" s="1057"/>
      <c r="AV18" s="1057"/>
      <c r="AW18" s="1057"/>
      <c r="AX18" s="1057"/>
      <c r="AY18" s="1058"/>
      <c r="AZ18" s="91"/>
      <c r="BA18" s="91"/>
      <c r="BB18" s="91"/>
      <c r="BC18" s="91"/>
      <c r="BD18" s="91"/>
      <c r="BE18" s="92"/>
      <c r="BF18" s="92"/>
      <c r="BG18" s="92"/>
      <c r="BH18" s="92"/>
      <c r="BI18" s="92"/>
      <c r="BJ18" s="92"/>
      <c r="BK18" s="92"/>
      <c r="BL18" s="92"/>
      <c r="BM18" s="92"/>
      <c r="BN18" s="92"/>
      <c r="BO18" s="92"/>
      <c r="BP18" s="92"/>
      <c r="BQ18" s="97">
        <v>12</v>
      </c>
      <c r="BR18" s="98"/>
      <c r="BS18" s="975"/>
      <c r="BT18" s="976"/>
      <c r="BU18" s="976"/>
      <c r="BV18" s="976"/>
      <c r="BW18" s="976"/>
      <c r="BX18" s="976"/>
      <c r="BY18" s="976"/>
      <c r="BZ18" s="976"/>
      <c r="CA18" s="976"/>
      <c r="CB18" s="976"/>
      <c r="CC18" s="976"/>
      <c r="CD18" s="976"/>
      <c r="CE18" s="976"/>
      <c r="CF18" s="976"/>
      <c r="CG18" s="991"/>
      <c r="CH18" s="972"/>
      <c r="CI18" s="973"/>
      <c r="CJ18" s="973"/>
      <c r="CK18" s="973"/>
      <c r="CL18" s="974"/>
      <c r="CM18" s="972"/>
      <c r="CN18" s="973"/>
      <c r="CO18" s="973"/>
      <c r="CP18" s="973"/>
      <c r="CQ18" s="974"/>
      <c r="CR18" s="972"/>
      <c r="CS18" s="973"/>
      <c r="CT18" s="973"/>
      <c r="CU18" s="973"/>
      <c r="CV18" s="974"/>
      <c r="CW18" s="972"/>
      <c r="CX18" s="973"/>
      <c r="CY18" s="973"/>
      <c r="CZ18" s="973"/>
      <c r="DA18" s="974"/>
      <c r="DB18" s="972"/>
      <c r="DC18" s="973"/>
      <c r="DD18" s="973"/>
      <c r="DE18" s="973"/>
      <c r="DF18" s="974"/>
      <c r="DG18" s="972"/>
      <c r="DH18" s="973"/>
      <c r="DI18" s="973"/>
      <c r="DJ18" s="973"/>
      <c r="DK18" s="974"/>
      <c r="DL18" s="972"/>
      <c r="DM18" s="973"/>
      <c r="DN18" s="973"/>
      <c r="DO18" s="973"/>
      <c r="DP18" s="974"/>
      <c r="DQ18" s="972"/>
      <c r="DR18" s="973"/>
      <c r="DS18" s="973"/>
      <c r="DT18" s="973"/>
      <c r="DU18" s="974"/>
      <c r="DV18" s="975"/>
      <c r="DW18" s="976"/>
      <c r="DX18" s="976"/>
      <c r="DY18" s="976"/>
      <c r="DZ18" s="977"/>
      <c r="EA18" s="93"/>
    </row>
    <row r="19" spans="1:131" s="94" customFormat="1" ht="26.25" customHeight="1" x14ac:dyDescent="0.15">
      <c r="A19" s="97">
        <v>13</v>
      </c>
      <c r="B19" s="1005"/>
      <c r="C19" s="1006"/>
      <c r="D19" s="1006"/>
      <c r="E19" s="1006"/>
      <c r="F19" s="1006"/>
      <c r="G19" s="1006"/>
      <c r="H19" s="1006"/>
      <c r="I19" s="1006"/>
      <c r="J19" s="1006"/>
      <c r="K19" s="1006"/>
      <c r="L19" s="1006"/>
      <c r="M19" s="1006"/>
      <c r="N19" s="1006"/>
      <c r="O19" s="1006"/>
      <c r="P19" s="1007"/>
      <c r="Q19" s="1013"/>
      <c r="R19" s="1014"/>
      <c r="S19" s="1014"/>
      <c r="T19" s="1014"/>
      <c r="U19" s="1014"/>
      <c r="V19" s="1014"/>
      <c r="W19" s="1014"/>
      <c r="X19" s="1014"/>
      <c r="Y19" s="1014"/>
      <c r="Z19" s="1014"/>
      <c r="AA19" s="1014"/>
      <c r="AB19" s="1014"/>
      <c r="AC19" s="1014"/>
      <c r="AD19" s="1014"/>
      <c r="AE19" s="1015"/>
      <c r="AF19" s="1010"/>
      <c r="AG19" s="1011"/>
      <c r="AH19" s="1011"/>
      <c r="AI19" s="1011"/>
      <c r="AJ19" s="1012"/>
      <c r="AK19" s="1055"/>
      <c r="AL19" s="1056"/>
      <c r="AM19" s="1056"/>
      <c r="AN19" s="1056"/>
      <c r="AO19" s="1056"/>
      <c r="AP19" s="1056"/>
      <c r="AQ19" s="1056"/>
      <c r="AR19" s="1056"/>
      <c r="AS19" s="1056"/>
      <c r="AT19" s="1056"/>
      <c r="AU19" s="1057"/>
      <c r="AV19" s="1057"/>
      <c r="AW19" s="1057"/>
      <c r="AX19" s="1057"/>
      <c r="AY19" s="1058"/>
      <c r="AZ19" s="91"/>
      <c r="BA19" s="91"/>
      <c r="BB19" s="91"/>
      <c r="BC19" s="91"/>
      <c r="BD19" s="91"/>
      <c r="BE19" s="92"/>
      <c r="BF19" s="92"/>
      <c r="BG19" s="92"/>
      <c r="BH19" s="92"/>
      <c r="BI19" s="92"/>
      <c r="BJ19" s="92"/>
      <c r="BK19" s="92"/>
      <c r="BL19" s="92"/>
      <c r="BM19" s="92"/>
      <c r="BN19" s="92"/>
      <c r="BO19" s="92"/>
      <c r="BP19" s="92"/>
      <c r="BQ19" s="97">
        <v>13</v>
      </c>
      <c r="BR19" s="98"/>
      <c r="BS19" s="975"/>
      <c r="BT19" s="976"/>
      <c r="BU19" s="976"/>
      <c r="BV19" s="976"/>
      <c r="BW19" s="976"/>
      <c r="BX19" s="976"/>
      <c r="BY19" s="976"/>
      <c r="BZ19" s="976"/>
      <c r="CA19" s="976"/>
      <c r="CB19" s="976"/>
      <c r="CC19" s="976"/>
      <c r="CD19" s="976"/>
      <c r="CE19" s="976"/>
      <c r="CF19" s="976"/>
      <c r="CG19" s="991"/>
      <c r="CH19" s="972"/>
      <c r="CI19" s="973"/>
      <c r="CJ19" s="973"/>
      <c r="CK19" s="973"/>
      <c r="CL19" s="974"/>
      <c r="CM19" s="972"/>
      <c r="CN19" s="973"/>
      <c r="CO19" s="973"/>
      <c r="CP19" s="973"/>
      <c r="CQ19" s="974"/>
      <c r="CR19" s="972"/>
      <c r="CS19" s="973"/>
      <c r="CT19" s="973"/>
      <c r="CU19" s="973"/>
      <c r="CV19" s="974"/>
      <c r="CW19" s="972"/>
      <c r="CX19" s="973"/>
      <c r="CY19" s="973"/>
      <c r="CZ19" s="973"/>
      <c r="DA19" s="974"/>
      <c r="DB19" s="972"/>
      <c r="DC19" s="973"/>
      <c r="DD19" s="973"/>
      <c r="DE19" s="973"/>
      <c r="DF19" s="974"/>
      <c r="DG19" s="972"/>
      <c r="DH19" s="973"/>
      <c r="DI19" s="973"/>
      <c r="DJ19" s="973"/>
      <c r="DK19" s="974"/>
      <c r="DL19" s="972"/>
      <c r="DM19" s="973"/>
      <c r="DN19" s="973"/>
      <c r="DO19" s="973"/>
      <c r="DP19" s="974"/>
      <c r="DQ19" s="972"/>
      <c r="DR19" s="973"/>
      <c r="DS19" s="973"/>
      <c r="DT19" s="973"/>
      <c r="DU19" s="974"/>
      <c r="DV19" s="975"/>
      <c r="DW19" s="976"/>
      <c r="DX19" s="976"/>
      <c r="DY19" s="976"/>
      <c r="DZ19" s="977"/>
      <c r="EA19" s="93"/>
    </row>
    <row r="20" spans="1:131" s="94" customFormat="1" ht="26.25" customHeight="1" x14ac:dyDescent="0.15">
      <c r="A20" s="97">
        <v>14</v>
      </c>
      <c r="B20" s="1005"/>
      <c r="C20" s="1006"/>
      <c r="D20" s="1006"/>
      <c r="E20" s="1006"/>
      <c r="F20" s="1006"/>
      <c r="G20" s="1006"/>
      <c r="H20" s="1006"/>
      <c r="I20" s="1006"/>
      <c r="J20" s="1006"/>
      <c r="K20" s="1006"/>
      <c r="L20" s="1006"/>
      <c r="M20" s="1006"/>
      <c r="N20" s="1006"/>
      <c r="O20" s="1006"/>
      <c r="P20" s="1007"/>
      <c r="Q20" s="1013"/>
      <c r="R20" s="1014"/>
      <c r="S20" s="1014"/>
      <c r="T20" s="1014"/>
      <c r="U20" s="1014"/>
      <c r="V20" s="1014"/>
      <c r="W20" s="1014"/>
      <c r="X20" s="1014"/>
      <c r="Y20" s="1014"/>
      <c r="Z20" s="1014"/>
      <c r="AA20" s="1014"/>
      <c r="AB20" s="1014"/>
      <c r="AC20" s="1014"/>
      <c r="AD20" s="1014"/>
      <c r="AE20" s="1015"/>
      <c r="AF20" s="1010"/>
      <c r="AG20" s="1011"/>
      <c r="AH20" s="1011"/>
      <c r="AI20" s="1011"/>
      <c r="AJ20" s="1012"/>
      <c r="AK20" s="1055"/>
      <c r="AL20" s="1056"/>
      <c r="AM20" s="1056"/>
      <c r="AN20" s="1056"/>
      <c r="AO20" s="1056"/>
      <c r="AP20" s="1056"/>
      <c r="AQ20" s="1056"/>
      <c r="AR20" s="1056"/>
      <c r="AS20" s="1056"/>
      <c r="AT20" s="1056"/>
      <c r="AU20" s="1057"/>
      <c r="AV20" s="1057"/>
      <c r="AW20" s="1057"/>
      <c r="AX20" s="1057"/>
      <c r="AY20" s="1058"/>
      <c r="AZ20" s="91"/>
      <c r="BA20" s="91"/>
      <c r="BB20" s="91"/>
      <c r="BC20" s="91"/>
      <c r="BD20" s="91"/>
      <c r="BE20" s="92"/>
      <c r="BF20" s="92"/>
      <c r="BG20" s="92"/>
      <c r="BH20" s="92"/>
      <c r="BI20" s="92"/>
      <c r="BJ20" s="92"/>
      <c r="BK20" s="92"/>
      <c r="BL20" s="92"/>
      <c r="BM20" s="92"/>
      <c r="BN20" s="92"/>
      <c r="BO20" s="92"/>
      <c r="BP20" s="92"/>
      <c r="BQ20" s="97">
        <v>14</v>
      </c>
      <c r="BR20" s="98"/>
      <c r="BS20" s="975"/>
      <c r="BT20" s="976"/>
      <c r="BU20" s="976"/>
      <c r="BV20" s="976"/>
      <c r="BW20" s="976"/>
      <c r="BX20" s="976"/>
      <c r="BY20" s="976"/>
      <c r="BZ20" s="976"/>
      <c r="CA20" s="976"/>
      <c r="CB20" s="976"/>
      <c r="CC20" s="976"/>
      <c r="CD20" s="976"/>
      <c r="CE20" s="976"/>
      <c r="CF20" s="976"/>
      <c r="CG20" s="991"/>
      <c r="CH20" s="972"/>
      <c r="CI20" s="973"/>
      <c r="CJ20" s="973"/>
      <c r="CK20" s="973"/>
      <c r="CL20" s="974"/>
      <c r="CM20" s="972"/>
      <c r="CN20" s="973"/>
      <c r="CO20" s="973"/>
      <c r="CP20" s="973"/>
      <c r="CQ20" s="974"/>
      <c r="CR20" s="972"/>
      <c r="CS20" s="973"/>
      <c r="CT20" s="973"/>
      <c r="CU20" s="973"/>
      <c r="CV20" s="974"/>
      <c r="CW20" s="972"/>
      <c r="CX20" s="973"/>
      <c r="CY20" s="973"/>
      <c r="CZ20" s="973"/>
      <c r="DA20" s="974"/>
      <c r="DB20" s="972"/>
      <c r="DC20" s="973"/>
      <c r="DD20" s="973"/>
      <c r="DE20" s="973"/>
      <c r="DF20" s="974"/>
      <c r="DG20" s="972"/>
      <c r="DH20" s="973"/>
      <c r="DI20" s="973"/>
      <c r="DJ20" s="973"/>
      <c r="DK20" s="974"/>
      <c r="DL20" s="972"/>
      <c r="DM20" s="973"/>
      <c r="DN20" s="973"/>
      <c r="DO20" s="973"/>
      <c r="DP20" s="974"/>
      <c r="DQ20" s="972"/>
      <c r="DR20" s="973"/>
      <c r="DS20" s="973"/>
      <c r="DT20" s="973"/>
      <c r="DU20" s="974"/>
      <c r="DV20" s="975"/>
      <c r="DW20" s="976"/>
      <c r="DX20" s="976"/>
      <c r="DY20" s="976"/>
      <c r="DZ20" s="977"/>
      <c r="EA20" s="93"/>
    </row>
    <row r="21" spans="1:131" s="94" customFormat="1" ht="26.25" customHeight="1" thickBot="1" x14ac:dyDescent="0.2">
      <c r="A21" s="97">
        <v>15</v>
      </c>
      <c r="B21" s="1005"/>
      <c r="C21" s="1006"/>
      <c r="D21" s="1006"/>
      <c r="E21" s="1006"/>
      <c r="F21" s="1006"/>
      <c r="G21" s="1006"/>
      <c r="H21" s="1006"/>
      <c r="I21" s="1006"/>
      <c r="J21" s="1006"/>
      <c r="K21" s="1006"/>
      <c r="L21" s="1006"/>
      <c r="M21" s="1006"/>
      <c r="N21" s="1006"/>
      <c r="O21" s="1006"/>
      <c r="P21" s="1007"/>
      <c r="Q21" s="1013"/>
      <c r="R21" s="1014"/>
      <c r="S21" s="1014"/>
      <c r="T21" s="1014"/>
      <c r="U21" s="1014"/>
      <c r="V21" s="1014"/>
      <c r="W21" s="1014"/>
      <c r="X21" s="1014"/>
      <c r="Y21" s="1014"/>
      <c r="Z21" s="1014"/>
      <c r="AA21" s="1014"/>
      <c r="AB21" s="1014"/>
      <c r="AC21" s="1014"/>
      <c r="AD21" s="1014"/>
      <c r="AE21" s="1015"/>
      <c r="AF21" s="1010"/>
      <c r="AG21" s="1011"/>
      <c r="AH21" s="1011"/>
      <c r="AI21" s="1011"/>
      <c r="AJ21" s="1012"/>
      <c r="AK21" s="1055"/>
      <c r="AL21" s="1056"/>
      <c r="AM21" s="1056"/>
      <c r="AN21" s="1056"/>
      <c r="AO21" s="1056"/>
      <c r="AP21" s="1056"/>
      <c r="AQ21" s="1056"/>
      <c r="AR21" s="1056"/>
      <c r="AS21" s="1056"/>
      <c r="AT21" s="1056"/>
      <c r="AU21" s="1057"/>
      <c r="AV21" s="1057"/>
      <c r="AW21" s="1057"/>
      <c r="AX21" s="1057"/>
      <c r="AY21" s="1058"/>
      <c r="AZ21" s="91"/>
      <c r="BA21" s="91"/>
      <c r="BB21" s="91"/>
      <c r="BC21" s="91"/>
      <c r="BD21" s="91"/>
      <c r="BE21" s="92"/>
      <c r="BF21" s="92"/>
      <c r="BG21" s="92"/>
      <c r="BH21" s="92"/>
      <c r="BI21" s="92"/>
      <c r="BJ21" s="92"/>
      <c r="BK21" s="92"/>
      <c r="BL21" s="92"/>
      <c r="BM21" s="92"/>
      <c r="BN21" s="92"/>
      <c r="BO21" s="92"/>
      <c r="BP21" s="92"/>
      <c r="BQ21" s="97">
        <v>15</v>
      </c>
      <c r="BR21" s="98"/>
      <c r="BS21" s="975"/>
      <c r="BT21" s="976"/>
      <c r="BU21" s="976"/>
      <c r="BV21" s="976"/>
      <c r="BW21" s="976"/>
      <c r="BX21" s="976"/>
      <c r="BY21" s="976"/>
      <c r="BZ21" s="976"/>
      <c r="CA21" s="976"/>
      <c r="CB21" s="976"/>
      <c r="CC21" s="976"/>
      <c r="CD21" s="976"/>
      <c r="CE21" s="976"/>
      <c r="CF21" s="976"/>
      <c r="CG21" s="991"/>
      <c r="CH21" s="972"/>
      <c r="CI21" s="973"/>
      <c r="CJ21" s="973"/>
      <c r="CK21" s="973"/>
      <c r="CL21" s="974"/>
      <c r="CM21" s="972"/>
      <c r="CN21" s="973"/>
      <c r="CO21" s="973"/>
      <c r="CP21" s="973"/>
      <c r="CQ21" s="974"/>
      <c r="CR21" s="972"/>
      <c r="CS21" s="973"/>
      <c r="CT21" s="973"/>
      <c r="CU21" s="973"/>
      <c r="CV21" s="974"/>
      <c r="CW21" s="972"/>
      <c r="CX21" s="973"/>
      <c r="CY21" s="973"/>
      <c r="CZ21" s="973"/>
      <c r="DA21" s="974"/>
      <c r="DB21" s="972"/>
      <c r="DC21" s="973"/>
      <c r="DD21" s="973"/>
      <c r="DE21" s="973"/>
      <c r="DF21" s="974"/>
      <c r="DG21" s="972"/>
      <c r="DH21" s="973"/>
      <c r="DI21" s="973"/>
      <c r="DJ21" s="973"/>
      <c r="DK21" s="974"/>
      <c r="DL21" s="972"/>
      <c r="DM21" s="973"/>
      <c r="DN21" s="973"/>
      <c r="DO21" s="973"/>
      <c r="DP21" s="974"/>
      <c r="DQ21" s="972"/>
      <c r="DR21" s="973"/>
      <c r="DS21" s="973"/>
      <c r="DT21" s="973"/>
      <c r="DU21" s="974"/>
      <c r="DV21" s="975"/>
      <c r="DW21" s="976"/>
      <c r="DX21" s="976"/>
      <c r="DY21" s="976"/>
      <c r="DZ21" s="977"/>
      <c r="EA21" s="93"/>
    </row>
    <row r="22" spans="1:131" s="94" customFormat="1" ht="26.25" customHeight="1" x14ac:dyDescent="0.15">
      <c r="A22" s="97">
        <v>16</v>
      </c>
      <c r="B22" s="1005"/>
      <c r="C22" s="1006"/>
      <c r="D22" s="1006"/>
      <c r="E22" s="1006"/>
      <c r="F22" s="1006"/>
      <c r="G22" s="1006"/>
      <c r="H22" s="1006"/>
      <c r="I22" s="1006"/>
      <c r="J22" s="1006"/>
      <c r="K22" s="1006"/>
      <c r="L22" s="1006"/>
      <c r="M22" s="1006"/>
      <c r="N22" s="1006"/>
      <c r="O22" s="1006"/>
      <c r="P22" s="1007"/>
      <c r="Q22" s="1048"/>
      <c r="R22" s="1049"/>
      <c r="S22" s="1049"/>
      <c r="T22" s="1049"/>
      <c r="U22" s="1049"/>
      <c r="V22" s="1049"/>
      <c r="W22" s="1049"/>
      <c r="X22" s="1049"/>
      <c r="Y22" s="1049"/>
      <c r="Z22" s="1049"/>
      <c r="AA22" s="1049"/>
      <c r="AB22" s="1049"/>
      <c r="AC22" s="1049"/>
      <c r="AD22" s="1049"/>
      <c r="AE22" s="1050"/>
      <c r="AF22" s="1010"/>
      <c r="AG22" s="1011"/>
      <c r="AH22" s="1011"/>
      <c r="AI22" s="1011"/>
      <c r="AJ22" s="1012"/>
      <c r="AK22" s="1051"/>
      <c r="AL22" s="1052"/>
      <c r="AM22" s="1052"/>
      <c r="AN22" s="1052"/>
      <c r="AO22" s="1052"/>
      <c r="AP22" s="1052"/>
      <c r="AQ22" s="1052"/>
      <c r="AR22" s="1052"/>
      <c r="AS22" s="1052"/>
      <c r="AT22" s="1052"/>
      <c r="AU22" s="1053"/>
      <c r="AV22" s="1053"/>
      <c r="AW22" s="1053"/>
      <c r="AX22" s="1053"/>
      <c r="AY22" s="1054"/>
      <c r="AZ22" s="1003" t="s">
        <v>320</v>
      </c>
      <c r="BA22" s="1003"/>
      <c r="BB22" s="1003"/>
      <c r="BC22" s="1003"/>
      <c r="BD22" s="1004"/>
      <c r="BE22" s="92"/>
      <c r="BF22" s="92"/>
      <c r="BG22" s="92"/>
      <c r="BH22" s="92"/>
      <c r="BI22" s="92"/>
      <c r="BJ22" s="92"/>
      <c r="BK22" s="92"/>
      <c r="BL22" s="92"/>
      <c r="BM22" s="92"/>
      <c r="BN22" s="92"/>
      <c r="BO22" s="92"/>
      <c r="BP22" s="92"/>
      <c r="BQ22" s="97">
        <v>16</v>
      </c>
      <c r="BR22" s="98"/>
      <c r="BS22" s="975"/>
      <c r="BT22" s="976"/>
      <c r="BU22" s="976"/>
      <c r="BV22" s="976"/>
      <c r="BW22" s="976"/>
      <c r="BX22" s="976"/>
      <c r="BY22" s="976"/>
      <c r="BZ22" s="976"/>
      <c r="CA22" s="976"/>
      <c r="CB22" s="976"/>
      <c r="CC22" s="976"/>
      <c r="CD22" s="976"/>
      <c r="CE22" s="976"/>
      <c r="CF22" s="976"/>
      <c r="CG22" s="991"/>
      <c r="CH22" s="972"/>
      <c r="CI22" s="973"/>
      <c r="CJ22" s="973"/>
      <c r="CK22" s="973"/>
      <c r="CL22" s="974"/>
      <c r="CM22" s="972"/>
      <c r="CN22" s="973"/>
      <c r="CO22" s="973"/>
      <c r="CP22" s="973"/>
      <c r="CQ22" s="974"/>
      <c r="CR22" s="972"/>
      <c r="CS22" s="973"/>
      <c r="CT22" s="973"/>
      <c r="CU22" s="973"/>
      <c r="CV22" s="974"/>
      <c r="CW22" s="972"/>
      <c r="CX22" s="973"/>
      <c r="CY22" s="973"/>
      <c r="CZ22" s="973"/>
      <c r="DA22" s="974"/>
      <c r="DB22" s="972"/>
      <c r="DC22" s="973"/>
      <c r="DD22" s="973"/>
      <c r="DE22" s="973"/>
      <c r="DF22" s="974"/>
      <c r="DG22" s="972"/>
      <c r="DH22" s="973"/>
      <c r="DI22" s="973"/>
      <c r="DJ22" s="973"/>
      <c r="DK22" s="974"/>
      <c r="DL22" s="972"/>
      <c r="DM22" s="973"/>
      <c r="DN22" s="973"/>
      <c r="DO22" s="973"/>
      <c r="DP22" s="974"/>
      <c r="DQ22" s="972"/>
      <c r="DR22" s="973"/>
      <c r="DS22" s="973"/>
      <c r="DT22" s="973"/>
      <c r="DU22" s="974"/>
      <c r="DV22" s="975"/>
      <c r="DW22" s="976"/>
      <c r="DX22" s="976"/>
      <c r="DY22" s="976"/>
      <c r="DZ22" s="977"/>
      <c r="EA22" s="93"/>
    </row>
    <row r="23" spans="1:131" s="94" customFormat="1" ht="26.25" customHeight="1" thickBot="1" x14ac:dyDescent="0.2">
      <c r="A23" s="99" t="s">
        <v>321</v>
      </c>
      <c r="B23" s="912" t="s">
        <v>322</v>
      </c>
      <c r="C23" s="913"/>
      <c r="D23" s="913"/>
      <c r="E23" s="913"/>
      <c r="F23" s="913"/>
      <c r="G23" s="913"/>
      <c r="H23" s="913"/>
      <c r="I23" s="913"/>
      <c r="J23" s="913"/>
      <c r="K23" s="913"/>
      <c r="L23" s="913"/>
      <c r="M23" s="913"/>
      <c r="N23" s="913"/>
      <c r="O23" s="913"/>
      <c r="P23" s="923"/>
      <c r="Q23" s="1042">
        <v>5098</v>
      </c>
      <c r="R23" s="1036"/>
      <c r="S23" s="1036"/>
      <c r="T23" s="1036"/>
      <c r="U23" s="1036"/>
      <c r="V23" s="1036">
        <v>4989</v>
      </c>
      <c r="W23" s="1036"/>
      <c r="X23" s="1036"/>
      <c r="Y23" s="1036"/>
      <c r="Z23" s="1036"/>
      <c r="AA23" s="1036">
        <v>109</v>
      </c>
      <c r="AB23" s="1036"/>
      <c r="AC23" s="1036"/>
      <c r="AD23" s="1036"/>
      <c r="AE23" s="1043"/>
      <c r="AF23" s="1044">
        <v>105</v>
      </c>
      <c r="AG23" s="1036"/>
      <c r="AH23" s="1036"/>
      <c r="AI23" s="1036"/>
      <c r="AJ23" s="1045"/>
      <c r="AK23" s="1046"/>
      <c r="AL23" s="1047"/>
      <c r="AM23" s="1047"/>
      <c r="AN23" s="1047"/>
      <c r="AO23" s="1047"/>
      <c r="AP23" s="1036">
        <v>5289</v>
      </c>
      <c r="AQ23" s="1036"/>
      <c r="AR23" s="1036"/>
      <c r="AS23" s="1036"/>
      <c r="AT23" s="1036"/>
      <c r="AU23" s="1037"/>
      <c r="AV23" s="1037"/>
      <c r="AW23" s="1037"/>
      <c r="AX23" s="1037"/>
      <c r="AY23" s="1038"/>
      <c r="AZ23" s="1039" t="s">
        <v>62</v>
      </c>
      <c r="BA23" s="1040"/>
      <c r="BB23" s="1040"/>
      <c r="BC23" s="1040"/>
      <c r="BD23" s="1041"/>
      <c r="BE23" s="92"/>
      <c r="BF23" s="92"/>
      <c r="BG23" s="92"/>
      <c r="BH23" s="92"/>
      <c r="BI23" s="92"/>
      <c r="BJ23" s="92"/>
      <c r="BK23" s="92"/>
      <c r="BL23" s="92"/>
      <c r="BM23" s="92"/>
      <c r="BN23" s="92"/>
      <c r="BO23" s="92"/>
      <c r="BP23" s="92"/>
      <c r="BQ23" s="97">
        <v>17</v>
      </c>
      <c r="BR23" s="98"/>
      <c r="BS23" s="975"/>
      <c r="BT23" s="976"/>
      <c r="BU23" s="976"/>
      <c r="BV23" s="976"/>
      <c r="BW23" s="976"/>
      <c r="BX23" s="976"/>
      <c r="BY23" s="976"/>
      <c r="BZ23" s="976"/>
      <c r="CA23" s="976"/>
      <c r="CB23" s="976"/>
      <c r="CC23" s="976"/>
      <c r="CD23" s="976"/>
      <c r="CE23" s="976"/>
      <c r="CF23" s="976"/>
      <c r="CG23" s="991"/>
      <c r="CH23" s="972"/>
      <c r="CI23" s="973"/>
      <c r="CJ23" s="973"/>
      <c r="CK23" s="973"/>
      <c r="CL23" s="974"/>
      <c r="CM23" s="972"/>
      <c r="CN23" s="973"/>
      <c r="CO23" s="973"/>
      <c r="CP23" s="973"/>
      <c r="CQ23" s="974"/>
      <c r="CR23" s="972"/>
      <c r="CS23" s="973"/>
      <c r="CT23" s="973"/>
      <c r="CU23" s="973"/>
      <c r="CV23" s="974"/>
      <c r="CW23" s="972"/>
      <c r="CX23" s="973"/>
      <c r="CY23" s="973"/>
      <c r="CZ23" s="973"/>
      <c r="DA23" s="974"/>
      <c r="DB23" s="972"/>
      <c r="DC23" s="973"/>
      <c r="DD23" s="973"/>
      <c r="DE23" s="973"/>
      <c r="DF23" s="974"/>
      <c r="DG23" s="972"/>
      <c r="DH23" s="973"/>
      <c r="DI23" s="973"/>
      <c r="DJ23" s="973"/>
      <c r="DK23" s="974"/>
      <c r="DL23" s="972"/>
      <c r="DM23" s="973"/>
      <c r="DN23" s="973"/>
      <c r="DO23" s="973"/>
      <c r="DP23" s="974"/>
      <c r="DQ23" s="972"/>
      <c r="DR23" s="973"/>
      <c r="DS23" s="973"/>
      <c r="DT23" s="973"/>
      <c r="DU23" s="974"/>
      <c r="DV23" s="975"/>
      <c r="DW23" s="976"/>
      <c r="DX23" s="976"/>
      <c r="DY23" s="976"/>
      <c r="DZ23" s="977"/>
      <c r="EA23" s="93"/>
    </row>
    <row r="24" spans="1:131" s="94" customFormat="1" ht="26.25" customHeight="1" x14ac:dyDescent="0.15">
      <c r="A24" s="1035" t="s">
        <v>323</v>
      </c>
      <c r="B24" s="1035"/>
      <c r="C24" s="1035"/>
      <c r="D24" s="1035"/>
      <c r="E24" s="1035"/>
      <c r="F24" s="1035"/>
      <c r="G24" s="1035"/>
      <c r="H24" s="1035"/>
      <c r="I24" s="1035"/>
      <c r="J24" s="1035"/>
      <c r="K24" s="1035"/>
      <c r="L24" s="1035"/>
      <c r="M24" s="1035"/>
      <c r="N24" s="1035"/>
      <c r="O24" s="1035"/>
      <c r="P24" s="1035"/>
      <c r="Q24" s="1035"/>
      <c r="R24" s="1035"/>
      <c r="S24" s="1035"/>
      <c r="T24" s="1035"/>
      <c r="U24" s="1035"/>
      <c r="V24" s="1035"/>
      <c r="W24" s="1035"/>
      <c r="X24" s="1035"/>
      <c r="Y24" s="1035"/>
      <c r="Z24" s="1035"/>
      <c r="AA24" s="1035"/>
      <c r="AB24" s="1035"/>
      <c r="AC24" s="1035"/>
      <c r="AD24" s="1035"/>
      <c r="AE24" s="1035"/>
      <c r="AF24" s="1035"/>
      <c r="AG24" s="1035"/>
      <c r="AH24" s="1035"/>
      <c r="AI24" s="1035"/>
      <c r="AJ24" s="1035"/>
      <c r="AK24" s="1035"/>
      <c r="AL24" s="1035"/>
      <c r="AM24" s="1035"/>
      <c r="AN24" s="1035"/>
      <c r="AO24" s="1035"/>
      <c r="AP24" s="1035"/>
      <c r="AQ24" s="1035"/>
      <c r="AR24" s="1035"/>
      <c r="AS24" s="1035"/>
      <c r="AT24" s="1035"/>
      <c r="AU24" s="1035"/>
      <c r="AV24" s="1035"/>
      <c r="AW24" s="1035"/>
      <c r="AX24" s="1035"/>
      <c r="AY24" s="1035"/>
      <c r="AZ24" s="91"/>
      <c r="BA24" s="91"/>
      <c r="BB24" s="91"/>
      <c r="BC24" s="91"/>
      <c r="BD24" s="91"/>
      <c r="BE24" s="92"/>
      <c r="BF24" s="92"/>
      <c r="BG24" s="92"/>
      <c r="BH24" s="92"/>
      <c r="BI24" s="92"/>
      <c r="BJ24" s="92"/>
      <c r="BK24" s="92"/>
      <c r="BL24" s="92"/>
      <c r="BM24" s="92"/>
      <c r="BN24" s="92"/>
      <c r="BO24" s="92"/>
      <c r="BP24" s="92"/>
      <c r="BQ24" s="97">
        <v>18</v>
      </c>
      <c r="BR24" s="98"/>
      <c r="BS24" s="975"/>
      <c r="BT24" s="976"/>
      <c r="BU24" s="976"/>
      <c r="BV24" s="976"/>
      <c r="BW24" s="976"/>
      <c r="BX24" s="976"/>
      <c r="BY24" s="976"/>
      <c r="BZ24" s="976"/>
      <c r="CA24" s="976"/>
      <c r="CB24" s="976"/>
      <c r="CC24" s="976"/>
      <c r="CD24" s="976"/>
      <c r="CE24" s="976"/>
      <c r="CF24" s="976"/>
      <c r="CG24" s="991"/>
      <c r="CH24" s="972"/>
      <c r="CI24" s="973"/>
      <c r="CJ24" s="973"/>
      <c r="CK24" s="973"/>
      <c r="CL24" s="974"/>
      <c r="CM24" s="972"/>
      <c r="CN24" s="973"/>
      <c r="CO24" s="973"/>
      <c r="CP24" s="973"/>
      <c r="CQ24" s="974"/>
      <c r="CR24" s="972"/>
      <c r="CS24" s="973"/>
      <c r="CT24" s="973"/>
      <c r="CU24" s="973"/>
      <c r="CV24" s="974"/>
      <c r="CW24" s="972"/>
      <c r="CX24" s="973"/>
      <c r="CY24" s="973"/>
      <c r="CZ24" s="973"/>
      <c r="DA24" s="974"/>
      <c r="DB24" s="972"/>
      <c r="DC24" s="973"/>
      <c r="DD24" s="973"/>
      <c r="DE24" s="973"/>
      <c r="DF24" s="974"/>
      <c r="DG24" s="972"/>
      <c r="DH24" s="973"/>
      <c r="DI24" s="973"/>
      <c r="DJ24" s="973"/>
      <c r="DK24" s="974"/>
      <c r="DL24" s="972"/>
      <c r="DM24" s="973"/>
      <c r="DN24" s="973"/>
      <c r="DO24" s="973"/>
      <c r="DP24" s="974"/>
      <c r="DQ24" s="972"/>
      <c r="DR24" s="973"/>
      <c r="DS24" s="973"/>
      <c r="DT24" s="973"/>
      <c r="DU24" s="974"/>
      <c r="DV24" s="975"/>
      <c r="DW24" s="976"/>
      <c r="DX24" s="976"/>
      <c r="DY24" s="976"/>
      <c r="DZ24" s="977"/>
      <c r="EA24" s="93"/>
    </row>
    <row r="25" spans="1:131" ht="26.25" customHeight="1" thickBot="1" x14ac:dyDescent="0.2">
      <c r="A25" s="1034" t="s">
        <v>324</v>
      </c>
      <c r="B25" s="1034"/>
      <c r="C25" s="1034"/>
      <c r="D25" s="1034"/>
      <c r="E25" s="1034"/>
      <c r="F25" s="1034"/>
      <c r="G25" s="1034"/>
      <c r="H25" s="1034"/>
      <c r="I25" s="1034"/>
      <c r="J25" s="1034"/>
      <c r="K25" s="1034"/>
      <c r="L25" s="1034"/>
      <c r="M25" s="1034"/>
      <c r="N25" s="1034"/>
      <c r="O25" s="1034"/>
      <c r="P25" s="1034"/>
      <c r="Q25" s="1034"/>
      <c r="R25" s="1034"/>
      <c r="S25" s="1034"/>
      <c r="T25" s="1034"/>
      <c r="U25" s="1034"/>
      <c r="V25" s="1034"/>
      <c r="W25" s="1034"/>
      <c r="X25" s="1034"/>
      <c r="Y25" s="1034"/>
      <c r="Z25" s="1034"/>
      <c r="AA25" s="1034"/>
      <c r="AB25" s="1034"/>
      <c r="AC25" s="1034"/>
      <c r="AD25" s="1034"/>
      <c r="AE25" s="1034"/>
      <c r="AF25" s="1034"/>
      <c r="AG25" s="1034"/>
      <c r="AH25" s="1034"/>
      <c r="AI25" s="1034"/>
      <c r="AJ25" s="1034"/>
      <c r="AK25" s="1034"/>
      <c r="AL25" s="1034"/>
      <c r="AM25" s="1034"/>
      <c r="AN25" s="1034"/>
      <c r="AO25" s="1034"/>
      <c r="AP25" s="1034"/>
      <c r="AQ25" s="1034"/>
      <c r="AR25" s="1034"/>
      <c r="AS25" s="1034"/>
      <c r="AT25" s="1034"/>
      <c r="AU25" s="1034"/>
      <c r="AV25" s="1034"/>
      <c r="AW25" s="1034"/>
      <c r="AX25" s="1034"/>
      <c r="AY25" s="1034"/>
      <c r="AZ25" s="1034"/>
      <c r="BA25" s="1034"/>
      <c r="BB25" s="1034"/>
      <c r="BC25" s="1034"/>
      <c r="BD25" s="1034"/>
      <c r="BE25" s="1034"/>
      <c r="BF25" s="1034"/>
      <c r="BG25" s="1034"/>
      <c r="BH25" s="1034"/>
      <c r="BI25" s="1034"/>
      <c r="BJ25" s="91"/>
      <c r="BK25" s="91"/>
      <c r="BL25" s="91"/>
      <c r="BM25" s="91"/>
      <c r="BN25" s="91"/>
      <c r="BO25" s="100"/>
      <c r="BP25" s="100"/>
      <c r="BQ25" s="97">
        <v>19</v>
      </c>
      <c r="BR25" s="98"/>
      <c r="BS25" s="975"/>
      <c r="BT25" s="976"/>
      <c r="BU25" s="976"/>
      <c r="BV25" s="976"/>
      <c r="BW25" s="976"/>
      <c r="BX25" s="976"/>
      <c r="BY25" s="976"/>
      <c r="BZ25" s="976"/>
      <c r="CA25" s="976"/>
      <c r="CB25" s="976"/>
      <c r="CC25" s="976"/>
      <c r="CD25" s="976"/>
      <c r="CE25" s="976"/>
      <c r="CF25" s="976"/>
      <c r="CG25" s="991"/>
      <c r="CH25" s="972"/>
      <c r="CI25" s="973"/>
      <c r="CJ25" s="973"/>
      <c r="CK25" s="973"/>
      <c r="CL25" s="974"/>
      <c r="CM25" s="972"/>
      <c r="CN25" s="973"/>
      <c r="CO25" s="973"/>
      <c r="CP25" s="973"/>
      <c r="CQ25" s="974"/>
      <c r="CR25" s="972"/>
      <c r="CS25" s="973"/>
      <c r="CT25" s="973"/>
      <c r="CU25" s="973"/>
      <c r="CV25" s="974"/>
      <c r="CW25" s="972"/>
      <c r="CX25" s="973"/>
      <c r="CY25" s="973"/>
      <c r="CZ25" s="973"/>
      <c r="DA25" s="974"/>
      <c r="DB25" s="972"/>
      <c r="DC25" s="973"/>
      <c r="DD25" s="973"/>
      <c r="DE25" s="973"/>
      <c r="DF25" s="974"/>
      <c r="DG25" s="972"/>
      <c r="DH25" s="973"/>
      <c r="DI25" s="973"/>
      <c r="DJ25" s="973"/>
      <c r="DK25" s="974"/>
      <c r="DL25" s="972"/>
      <c r="DM25" s="973"/>
      <c r="DN25" s="973"/>
      <c r="DO25" s="973"/>
      <c r="DP25" s="974"/>
      <c r="DQ25" s="972"/>
      <c r="DR25" s="973"/>
      <c r="DS25" s="973"/>
      <c r="DT25" s="973"/>
      <c r="DU25" s="974"/>
      <c r="DV25" s="975"/>
      <c r="DW25" s="976"/>
      <c r="DX25" s="976"/>
      <c r="DY25" s="976"/>
      <c r="DZ25" s="977"/>
      <c r="EA25" s="89"/>
    </row>
    <row r="26" spans="1:131" ht="26.25" customHeight="1" x14ac:dyDescent="0.15">
      <c r="A26" s="978" t="s">
        <v>299</v>
      </c>
      <c r="B26" s="979"/>
      <c r="C26" s="979"/>
      <c r="D26" s="979"/>
      <c r="E26" s="979"/>
      <c r="F26" s="979"/>
      <c r="G26" s="979"/>
      <c r="H26" s="979"/>
      <c r="I26" s="979"/>
      <c r="J26" s="979"/>
      <c r="K26" s="979"/>
      <c r="L26" s="979"/>
      <c r="M26" s="979"/>
      <c r="N26" s="979"/>
      <c r="O26" s="979"/>
      <c r="P26" s="980"/>
      <c r="Q26" s="964" t="s">
        <v>325</v>
      </c>
      <c r="R26" s="965"/>
      <c r="S26" s="965"/>
      <c r="T26" s="965"/>
      <c r="U26" s="966"/>
      <c r="V26" s="964" t="s">
        <v>326</v>
      </c>
      <c r="W26" s="965"/>
      <c r="X26" s="965"/>
      <c r="Y26" s="965"/>
      <c r="Z26" s="966"/>
      <c r="AA26" s="964" t="s">
        <v>327</v>
      </c>
      <c r="AB26" s="965"/>
      <c r="AC26" s="965"/>
      <c r="AD26" s="965"/>
      <c r="AE26" s="965"/>
      <c r="AF26" s="1030" t="s">
        <v>328</v>
      </c>
      <c r="AG26" s="985"/>
      <c r="AH26" s="985"/>
      <c r="AI26" s="985"/>
      <c r="AJ26" s="1031"/>
      <c r="AK26" s="965" t="s">
        <v>329</v>
      </c>
      <c r="AL26" s="965"/>
      <c r="AM26" s="965"/>
      <c r="AN26" s="965"/>
      <c r="AO26" s="966"/>
      <c r="AP26" s="964" t="s">
        <v>330</v>
      </c>
      <c r="AQ26" s="965"/>
      <c r="AR26" s="965"/>
      <c r="AS26" s="965"/>
      <c r="AT26" s="966"/>
      <c r="AU26" s="964" t="s">
        <v>331</v>
      </c>
      <c r="AV26" s="965"/>
      <c r="AW26" s="965"/>
      <c r="AX26" s="965"/>
      <c r="AY26" s="966"/>
      <c r="AZ26" s="964" t="s">
        <v>332</v>
      </c>
      <c r="BA26" s="965"/>
      <c r="BB26" s="965"/>
      <c r="BC26" s="965"/>
      <c r="BD26" s="966"/>
      <c r="BE26" s="964" t="s">
        <v>306</v>
      </c>
      <c r="BF26" s="965"/>
      <c r="BG26" s="965"/>
      <c r="BH26" s="965"/>
      <c r="BI26" s="970"/>
      <c r="BJ26" s="91"/>
      <c r="BK26" s="91"/>
      <c r="BL26" s="91"/>
      <c r="BM26" s="91"/>
      <c r="BN26" s="91"/>
      <c r="BO26" s="100"/>
      <c r="BP26" s="100"/>
      <c r="BQ26" s="97">
        <v>20</v>
      </c>
      <c r="BR26" s="98"/>
      <c r="BS26" s="975"/>
      <c r="BT26" s="976"/>
      <c r="BU26" s="976"/>
      <c r="BV26" s="976"/>
      <c r="BW26" s="976"/>
      <c r="BX26" s="976"/>
      <c r="BY26" s="976"/>
      <c r="BZ26" s="976"/>
      <c r="CA26" s="976"/>
      <c r="CB26" s="976"/>
      <c r="CC26" s="976"/>
      <c r="CD26" s="976"/>
      <c r="CE26" s="976"/>
      <c r="CF26" s="976"/>
      <c r="CG26" s="991"/>
      <c r="CH26" s="972"/>
      <c r="CI26" s="973"/>
      <c r="CJ26" s="973"/>
      <c r="CK26" s="973"/>
      <c r="CL26" s="974"/>
      <c r="CM26" s="972"/>
      <c r="CN26" s="973"/>
      <c r="CO26" s="973"/>
      <c r="CP26" s="973"/>
      <c r="CQ26" s="974"/>
      <c r="CR26" s="972"/>
      <c r="CS26" s="973"/>
      <c r="CT26" s="973"/>
      <c r="CU26" s="973"/>
      <c r="CV26" s="974"/>
      <c r="CW26" s="972"/>
      <c r="CX26" s="973"/>
      <c r="CY26" s="973"/>
      <c r="CZ26" s="973"/>
      <c r="DA26" s="974"/>
      <c r="DB26" s="972"/>
      <c r="DC26" s="973"/>
      <c r="DD26" s="973"/>
      <c r="DE26" s="973"/>
      <c r="DF26" s="974"/>
      <c r="DG26" s="972"/>
      <c r="DH26" s="973"/>
      <c r="DI26" s="973"/>
      <c r="DJ26" s="973"/>
      <c r="DK26" s="974"/>
      <c r="DL26" s="972"/>
      <c r="DM26" s="973"/>
      <c r="DN26" s="973"/>
      <c r="DO26" s="973"/>
      <c r="DP26" s="974"/>
      <c r="DQ26" s="972"/>
      <c r="DR26" s="973"/>
      <c r="DS26" s="973"/>
      <c r="DT26" s="973"/>
      <c r="DU26" s="974"/>
      <c r="DV26" s="975"/>
      <c r="DW26" s="976"/>
      <c r="DX26" s="976"/>
      <c r="DY26" s="976"/>
      <c r="DZ26" s="977"/>
      <c r="EA26" s="89"/>
    </row>
    <row r="27" spans="1:131" ht="26.25" customHeight="1" thickBot="1" x14ac:dyDescent="0.2">
      <c r="A27" s="981"/>
      <c r="B27" s="982"/>
      <c r="C27" s="982"/>
      <c r="D27" s="982"/>
      <c r="E27" s="982"/>
      <c r="F27" s="982"/>
      <c r="G27" s="982"/>
      <c r="H27" s="982"/>
      <c r="I27" s="982"/>
      <c r="J27" s="982"/>
      <c r="K27" s="982"/>
      <c r="L27" s="982"/>
      <c r="M27" s="982"/>
      <c r="N27" s="982"/>
      <c r="O27" s="982"/>
      <c r="P27" s="983"/>
      <c r="Q27" s="967"/>
      <c r="R27" s="968"/>
      <c r="S27" s="968"/>
      <c r="T27" s="968"/>
      <c r="U27" s="969"/>
      <c r="V27" s="967"/>
      <c r="W27" s="968"/>
      <c r="X27" s="968"/>
      <c r="Y27" s="968"/>
      <c r="Z27" s="969"/>
      <c r="AA27" s="967"/>
      <c r="AB27" s="968"/>
      <c r="AC27" s="968"/>
      <c r="AD27" s="968"/>
      <c r="AE27" s="968"/>
      <c r="AF27" s="1032"/>
      <c r="AG27" s="988"/>
      <c r="AH27" s="988"/>
      <c r="AI27" s="988"/>
      <c r="AJ27" s="1033"/>
      <c r="AK27" s="968"/>
      <c r="AL27" s="968"/>
      <c r="AM27" s="968"/>
      <c r="AN27" s="968"/>
      <c r="AO27" s="969"/>
      <c r="AP27" s="967"/>
      <c r="AQ27" s="968"/>
      <c r="AR27" s="968"/>
      <c r="AS27" s="968"/>
      <c r="AT27" s="969"/>
      <c r="AU27" s="967"/>
      <c r="AV27" s="968"/>
      <c r="AW27" s="968"/>
      <c r="AX27" s="968"/>
      <c r="AY27" s="969"/>
      <c r="AZ27" s="967"/>
      <c r="BA27" s="968"/>
      <c r="BB27" s="968"/>
      <c r="BC27" s="968"/>
      <c r="BD27" s="969"/>
      <c r="BE27" s="967"/>
      <c r="BF27" s="968"/>
      <c r="BG27" s="968"/>
      <c r="BH27" s="968"/>
      <c r="BI27" s="971"/>
      <c r="BJ27" s="91"/>
      <c r="BK27" s="91"/>
      <c r="BL27" s="91"/>
      <c r="BM27" s="91"/>
      <c r="BN27" s="91"/>
      <c r="BO27" s="100"/>
      <c r="BP27" s="100"/>
      <c r="BQ27" s="97">
        <v>21</v>
      </c>
      <c r="BR27" s="98"/>
      <c r="BS27" s="975"/>
      <c r="BT27" s="976"/>
      <c r="BU27" s="976"/>
      <c r="BV27" s="976"/>
      <c r="BW27" s="976"/>
      <c r="BX27" s="976"/>
      <c r="BY27" s="976"/>
      <c r="BZ27" s="976"/>
      <c r="CA27" s="976"/>
      <c r="CB27" s="976"/>
      <c r="CC27" s="976"/>
      <c r="CD27" s="976"/>
      <c r="CE27" s="976"/>
      <c r="CF27" s="976"/>
      <c r="CG27" s="991"/>
      <c r="CH27" s="972"/>
      <c r="CI27" s="973"/>
      <c r="CJ27" s="973"/>
      <c r="CK27" s="973"/>
      <c r="CL27" s="974"/>
      <c r="CM27" s="972"/>
      <c r="CN27" s="973"/>
      <c r="CO27" s="973"/>
      <c r="CP27" s="973"/>
      <c r="CQ27" s="974"/>
      <c r="CR27" s="972"/>
      <c r="CS27" s="973"/>
      <c r="CT27" s="973"/>
      <c r="CU27" s="973"/>
      <c r="CV27" s="974"/>
      <c r="CW27" s="972"/>
      <c r="CX27" s="973"/>
      <c r="CY27" s="973"/>
      <c r="CZ27" s="973"/>
      <c r="DA27" s="974"/>
      <c r="DB27" s="972"/>
      <c r="DC27" s="973"/>
      <c r="DD27" s="973"/>
      <c r="DE27" s="973"/>
      <c r="DF27" s="974"/>
      <c r="DG27" s="972"/>
      <c r="DH27" s="973"/>
      <c r="DI27" s="973"/>
      <c r="DJ27" s="973"/>
      <c r="DK27" s="974"/>
      <c r="DL27" s="972"/>
      <c r="DM27" s="973"/>
      <c r="DN27" s="973"/>
      <c r="DO27" s="973"/>
      <c r="DP27" s="974"/>
      <c r="DQ27" s="972"/>
      <c r="DR27" s="973"/>
      <c r="DS27" s="973"/>
      <c r="DT27" s="973"/>
      <c r="DU27" s="974"/>
      <c r="DV27" s="975"/>
      <c r="DW27" s="976"/>
      <c r="DX27" s="976"/>
      <c r="DY27" s="976"/>
      <c r="DZ27" s="977"/>
      <c r="EA27" s="89"/>
    </row>
    <row r="28" spans="1:131" ht="26.25" customHeight="1" thickTop="1" x14ac:dyDescent="0.15">
      <c r="A28" s="101">
        <v>1</v>
      </c>
      <c r="B28" s="1019" t="s">
        <v>333</v>
      </c>
      <c r="C28" s="1020"/>
      <c r="D28" s="1020"/>
      <c r="E28" s="1020"/>
      <c r="F28" s="1020"/>
      <c r="G28" s="1020"/>
      <c r="H28" s="1020"/>
      <c r="I28" s="1020"/>
      <c r="J28" s="1020"/>
      <c r="K28" s="1020"/>
      <c r="L28" s="1020"/>
      <c r="M28" s="1020"/>
      <c r="N28" s="1020"/>
      <c r="O28" s="1020"/>
      <c r="P28" s="1021"/>
      <c r="Q28" s="1022">
        <v>743</v>
      </c>
      <c r="R28" s="1023"/>
      <c r="S28" s="1023"/>
      <c r="T28" s="1023"/>
      <c r="U28" s="1023"/>
      <c r="V28" s="1023">
        <v>718</v>
      </c>
      <c r="W28" s="1023"/>
      <c r="X28" s="1023"/>
      <c r="Y28" s="1023"/>
      <c r="Z28" s="1023"/>
      <c r="AA28" s="1023">
        <v>25</v>
      </c>
      <c r="AB28" s="1023"/>
      <c r="AC28" s="1023"/>
      <c r="AD28" s="1023"/>
      <c r="AE28" s="1024"/>
      <c r="AF28" s="1025">
        <v>25</v>
      </c>
      <c r="AG28" s="1023"/>
      <c r="AH28" s="1023"/>
      <c r="AI28" s="1023"/>
      <c r="AJ28" s="1026"/>
      <c r="AK28" s="1027">
        <v>107</v>
      </c>
      <c r="AL28" s="1028"/>
      <c r="AM28" s="1028"/>
      <c r="AN28" s="1028"/>
      <c r="AO28" s="1028"/>
      <c r="AP28" s="1028" t="s">
        <v>318</v>
      </c>
      <c r="AQ28" s="1028"/>
      <c r="AR28" s="1028"/>
      <c r="AS28" s="1028"/>
      <c r="AT28" s="1028"/>
      <c r="AU28" s="1028">
        <v>107</v>
      </c>
      <c r="AV28" s="1028"/>
      <c r="AW28" s="1028"/>
      <c r="AX28" s="1028"/>
      <c r="AY28" s="1028"/>
      <c r="AZ28" s="1029" t="s">
        <v>318</v>
      </c>
      <c r="BA28" s="1029"/>
      <c r="BB28" s="1029"/>
      <c r="BC28" s="1029"/>
      <c r="BD28" s="1029"/>
      <c r="BE28" s="1017"/>
      <c r="BF28" s="1017"/>
      <c r="BG28" s="1017"/>
      <c r="BH28" s="1017"/>
      <c r="BI28" s="1018"/>
      <c r="BJ28" s="91"/>
      <c r="BK28" s="91"/>
      <c r="BL28" s="91"/>
      <c r="BM28" s="91"/>
      <c r="BN28" s="91"/>
      <c r="BO28" s="100"/>
      <c r="BP28" s="100"/>
      <c r="BQ28" s="97">
        <v>22</v>
      </c>
      <c r="BR28" s="98"/>
      <c r="BS28" s="975"/>
      <c r="BT28" s="976"/>
      <c r="BU28" s="976"/>
      <c r="BV28" s="976"/>
      <c r="BW28" s="976"/>
      <c r="BX28" s="976"/>
      <c r="BY28" s="976"/>
      <c r="BZ28" s="976"/>
      <c r="CA28" s="976"/>
      <c r="CB28" s="976"/>
      <c r="CC28" s="976"/>
      <c r="CD28" s="976"/>
      <c r="CE28" s="976"/>
      <c r="CF28" s="976"/>
      <c r="CG28" s="991"/>
      <c r="CH28" s="972"/>
      <c r="CI28" s="973"/>
      <c r="CJ28" s="973"/>
      <c r="CK28" s="973"/>
      <c r="CL28" s="974"/>
      <c r="CM28" s="972"/>
      <c r="CN28" s="973"/>
      <c r="CO28" s="973"/>
      <c r="CP28" s="973"/>
      <c r="CQ28" s="974"/>
      <c r="CR28" s="972"/>
      <c r="CS28" s="973"/>
      <c r="CT28" s="973"/>
      <c r="CU28" s="973"/>
      <c r="CV28" s="974"/>
      <c r="CW28" s="972"/>
      <c r="CX28" s="973"/>
      <c r="CY28" s="973"/>
      <c r="CZ28" s="973"/>
      <c r="DA28" s="974"/>
      <c r="DB28" s="972"/>
      <c r="DC28" s="973"/>
      <c r="DD28" s="973"/>
      <c r="DE28" s="973"/>
      <c r="DF28" s="974"/>
      <c r="DG28" s="972"/>
      <c r="DH28" s="973"/>
      <c r="DI28" s="973"/>
      <c r="DJ28" s="973"/>
      <c r="DK28" s="974"/>
      <c r="DL28" s="972"/>
      <c r="DM28" s="973"/>
      <c r="DN28" s="973"/>
      <c r="DO28" s="973"/>
      <c r="DP28" s="974"/>
      <c r="DQ28" s="972"/>
      <c r="DR28" s="973"/>
      <c r="DS28" s="973"/>
      <c r="DT28" s="973"/>
      <c r="DU28" s="974"/>
      <c r="DV28" s="975"/>
      <c r="DW28" s="976"/>
      <c r="DX28" s="976"/>
      <c r="DY28" s="976"/>
      <c r="DZ28" s="977"/>
      <c r="EA28" s="89"/>
    </row>
    <row r="29" spans="1:131" ht="26.25" customHeight="1" x14ac:dyDescent="0.15">
      <c r="A29" s="101">
        <v>2</v>
      </c>
      <c r="B29" s="1005" t="s">
        <v>334</v>
      </c>
      <c r="C29" s="1006"/>
      <c r="D29" s="1006"/>
      <c r="E29" s="1006"/>
      <c r="F29" s="1006"/>
      <c r="G29" s="1006"/>
      <c r="H29" s="1006"/>
      <c r="I29" s="1006"/>
      <c r="J29" s="1006"/>
      <c r="K29" s="1006"/>
      <c r="L29" s="1006"/>
      <c r="M29" s="1006"/>
      <c r="N29" s="1006"/>
      <c r="O29" s="1006"/>
      <c r="P29" s="1007"/>
      <c r="Q29" s="1013">
        <v>384</v>
      </c>
      <c r="R29" s="1014"/>
      <c r="S29" s="1014"/>
      <c r="T29" s="1014"/>
      <c r="U29" s="1014"/>
      <c r="V29" s="1014">
        <v>377</v>
      </c>
      <c r="W29" s="1014"/>
      <c r="X29" s="1014"/>
      <c r="Y29" s="1014"/>
      <c r="Z29" s="1014"/>
      <c r="AA29" s="1014">
        <v>7</v>
      </c>
      <c r="AB29" s="1014"/>
      <c r="AC29" s="1014"/>
      <c r="AD29" s="1014"/>
      <c r="AE29" s="1015"/>
      <c r="AF29" s="1010">
        <v>7</v>
      </c>
      <c r="AG29" s="1011"/>
      <c r="AH29" s="1011"/>
      <c r="AI29" s="1011"/>
      <c r="AJ29" s="1012"/>
      <c r="AK29" s="955">
        <v>191</v>
      </c>
      <c r="AL29" s="946"/>
      <c r="AM29" s="946"/>
      <c r="AN29" s="946"/>
      <c r="AO29" s="946"/>
      <c r="AP29" s="946">
        <v>2</v>
      </c>
      <c r="AQ29" s="946"/>
      <c r="AR29" s="946"/>
      <c r="AS29" s="946"/>
      <c r="AT29" s="946"/>
      <c r="AU29" s="946">
        <v>191</v>
      </c>
      <c r="AV29" s="946"/>
      <c r="AW29" s="946"/>
      <c r="AX29" s="946"/>
      <c r="AY29" s="946"/>
      <c r="AZ29" s="1016" t="s">
        <v>318</v>
      </c>
      <c r="BA29" s="1016"/>
      <c r="BB29" s="1016"/>
      <c r="BC29" s="1016"/>
      <c r="BD29" s="1016"/>
      <c r="BE29" s="947"/>
      <c r="BF29" s="947"/>
      <c r="BG29" s="947"/>
      <c r="BH29" s="947"/>
      <c r="BI29" s="948"/>
      <c r="BJ29" s="91"/>
      <c r="BK29" s="91"/>
      <c r="BL29" s="91"/>
      <c r="BM29" s="91"/>
      <c r="BN29" s="91"/>
      <c r="BO29" s="100"/>
      <c r="BP29" s="100"/>
      <c r="BQ29" s="97">
        <v>23</v>
      </c>
      <c r="BR29" s="98"/>
      <c r="BS29" s="975"/>
      <c r="BT29" s="976"/>
      <c r="BU29" s="976"/>
      <c r="BV29" s="976"/>
      <c r="BW29" s="976"/>
      <c r="BX29" s="976"/>
      <c r="BY29" s="976"/>
      <c r="BZ29" s="976"/>
      <c r="CA29" s="976"/>
      <c r="CB29" s="976"/>
      <c r="CC29" s="976"/>
      <c r="CD29" s="976"/>
      <c r="CE29" s="976"/>
      <c r="CF29" s="976"/>
      <c r="CG29" s="991"/>
      <c r="CH29" s="972"/>
      <c r="CI29" s="973"/>
      <c r="CJ29" s="973"/>
      <c r="CK29" s="973"/>
      <c r="CL29" s="974"/>
      <c r="CM29" s="972"/>
      <c r="CN29" s="973"/>
      <c r="CO29" s="973"/>
      <c r="CP29" s="973"/>
      <c r="CQ29" s="974"/>
      <c r="CR29" s="972"/>
      <c r="CS29" s="973"/>
      <c r="CT29" s="973"/>
      <c r="CU29" s="973"/>
      <c r="CV29" s="974"/>
      <c r="CW29" s="972"/>
      <c r="CX29" s="973"/>
      <c r="CY29" s="973"/>
      <c r="CZ29" s="973"/>
      <c r="DA29" s="974"/>
      <c r="DB29" s="972"/>
      <c r="DC29" s="973"/>
      <c r="DD29" s="973"/>
      <c r="DE29" s="973"/>
      <c r="DF29" s="974"/>
      <c r="DG29" s="972"/>
      <c r="DH29" s="973"/>
      <c r="DI29" s="973"/>
      <c r="DJ29" s="973"/>
      <c r="DK29" s="974"/>
      <c r="DL29" s="972"/>
      <c r="DM29" s="973"/>
      <c r="DN29" s="973"/>
      <c r="DO29" s="973"/>
      <c r="DP29" s="974"/>
      <c r="DQ29" s="972"/>
      <c r="DR29" s="973"/>
      <c r="DS29" s="973"/>
      <c r="DT29" s="973"/>
      <c r="DU29" s="974"/>
      <c r="DV29" s="975"/>
      <c r="DW29" s="976"/>
      <c r="DX29" s="976"/>
      <c r="DY29" s="976"/>
      <c r="DZ29" s="977"/>
      <c r="EA29" s="89"/>
    </row>
    <row r="30" spans="1:131" ht="26.25" customHeight="1" x14ac:dyDescent="0.15">
      <c r="A30" s="101">
        <v>3</v>
      </c>
      <c r="B30" s="1005" t="s">
        <v>335</v>
      </c>
      <c r="C30" s="1006"/>
      <c r="D30" s="1006"/>
      <c r="E30" s="1006"/>
      <c r="F30" s="1006"/>
      <c r="G30" s="1006"/>
      <c r="H30" s="1006"/>
      <c r="I30" s="1006"/>
      <c r="J30" s="1006"/>
      <c r="K30" s="1006"/>
      <c r="L30" s="1006"/>
      <c r="M30" s="1006"/>
      <c r="N30" s="1006"/>
      <c r="O30" s="1006"/>
      <c r="P30" s="1007"/>
      <c r="Q30" s="1013">
        <v>959</v>
      </c>
      <c r="R30" s="1014"/>
      <c r="S30" s="1014"/>
      <c r="T30" s="1014"/>
      <c r="U30" s="1014"/>
      <c r="V30" s="1014">
        <v>936</v>
      </c>
      <c r="W30" s="1014"/>
      <c r="X30" s="1014"/>
      <c r="Y30" s="1014"/>
      <c r="Z30" s="1014"/>
      <c r="AA30" s="1014">
        <v>23</v>
      </c>
      <c r="AB30" s="1014"/>
      <c r="AC30" s="1014"/>
      <c r="AD30" s="1014"/>
      <c r="AE30" s="1015"/>
      <c r="AF30" s="1010">
        <v>23</v>
      </c>
      <c r="AG30" s="1011"/>
      <c r="AH30" s="1011"/>
      <c r="AI30" s="1011"/>
      <c r="AJ30" s="1012"/>
      <c r="AK30" s="955">
        <v>165</v>
      </c>
      <c r="AL30" s="946"/>
      <c r="AM30" s="946"/>
      <c r="AN30" s="946"/>
      <c r="AO30" s="946"/>
      <c r="AP30" s="946" t="s">
        <v>318</v>
      </c>
      <c r="AQ30" s="946"/>
      <c r="AR30" s="946"/>
      <c r="AS30" s="946"/>
      <c r="AT30" s="946"/>
      <c r="AU30" s="946">
        <v>165</v>
      </c>
      <c r="AV30" s="946"/>
      <c r="AW30" s="946"/>
      <c r="AX30" s="946"/>
      <c r="AY30" s="946"/>
      <c r="AZ30" s="1016" t="s">
        <v>318</v>
      </c>
      <c r="BA30" s="1016"/>
      <c r="BB30" s="1016"/>
      <c r="BC30" s="1016"/>
      <c r="BD30" s="1016"/>
      <c r="BE30" s="947"/>
      <c r="BF30" s="947"/>
      <c r="BG30" s="947"/>
      <c r="BH30" s="947"/>
      <c r="BI30" s="948"/>
      <c r="BJ30" s="91"/>
      <c r="BK30" s="91"/>
      <c r="BL30" s="91"/>
      <c r="BM30" s="91"/>
      <c r="BN30" s="91"/>
      <c r="BO30" s="100"/>
      <c r="BP30" s="100"/>
      <c r="BQ30" s="97">
        <v>24</v>
      </c>
      <c r="BR30" s="98"/>
      <c r="BS30" s="975"/>
      <c r="BT30" s="976"/>
      <c r="BU30" s="976"/>
      <c r="BV30" s="976"/>
      <c r="BW30" s="976"/>
      <c r="BX30" s="976"/>
      <c r="BY30" s="976"/>
      <c r="BZ30" s="976"/>
      <c r="CA30" s="976"/>
      <c r="CB30" s="976"/>
      <c r="CC30" s="976"/>
      <c r="CD30" s="976"/>
      <c r="CE30" s="976"/>
      <c r="CF30" s="976"/>
      <c r="CG30" s="991"/>
      <c r="CH30" s="972"/>
      <c r="CI30" s="973"/>
      <c r="CJ30" s="973"/>
      <c r="CK30" s="973"/>
      <c r="CL30" s="974"/>
      <c r="CM30" s="972"/>
      <c r="CN30" s="973"/>
      <c r="CO30" s="973"/>
      <c r="CP30" s="973"/>
      <c r="CQ30" s="974"/>
      <c r="CR30" s="972"/>
      <c r="CS30" s="973"/>
      <c r="CT30" s="973"/>
      <c r="CU30" s="973"/>
      <c r="CV30" s="974"/>
      <c r="CW30" s="972"/>
      <c r="CX30" s="973"/>
      <c r="CY30" s="973"/>
      <c r="CZ30" s="973"/>
      <c r="DA30" s="974"/>
      <c r="DB30" s="972"/>
      <c r="DC30" s="973"/>
      <c r="DD30" s="973"/>
      <c r="DE30" s="973"/>
      <c r="DF30" s="974"/>
      <c r="DG30" s="972"/>
      <c r="DH30" s="973"/>
      <c r="DI30" s="973"/>
      <c r="DJ30" s="973"/>
      <c r="DK30" s="974"/>
      <c r="DL30" s="972"/>
      <c r="DM30" s="973"/>
      <c r="DN30" s="973"/>
      <c r="DO30" s="973"/>
      <c r="DP30" s="974"/>
      <c r="DQ30" s="972"/>
      <c r="DR30" s="973"/>
      <c r="DS30" s="973"/>
      <c r="DT30" s="973"/>
      <c r="DU30" s="974"/>
      <c r="DV30" s="975"/>
      <c r="DW30" s="976"/>
      <c r="DX30" s="976"/>
      <c r="DY30" s="976"/>
      <c r="DZ30" s="977"/>
      <c r="EA30" s="89"/>
    </row>
    <row r="31" spans="1:131" ht="26.25" customHeight="1" x14ac:dyDescent="0.15">
      <c r="A31" s="101">
        <v>4</v>
      </c>
      <c r="B31" s="1005" t="s">
        <v>336</v>
      </c>
      <c r="C31" s="1006"/>
      <c r="D31" s="1006"/>
      <c r="E31" s="1006"/>
      <c r="F31" s="1006"/>
      <c r="G31" s="1006"/>
      <c r="H31" s="1006"/>
      <c r="I31" s="1006"/>
      <c r="J31" s="1006"/>
      <c r="K31" s="1006"/>
      <c r="L31" s="1006"/>
      <c r="M31" s="1006"/>
      <c r="N31" s="1006"/>
      <c r="O31" s="1006"/>
      <c r="P31" s="1007"/>
      <c r="Q31" s="1013">
        <v>82</v>
      </c>
      <c r="R31" s="1014"/>
      <c r="S31" s="1014"/>
      <c r="T31" s="1014"/>
      <c r="U31" s="1014"/>
      <c r="V31" s="1014">
        <v>81</v>
      </c>
      <c r="W31" s="1014"/>
      <c r="X31" s="1014"/>
      <c r="Y31" s="1014"/>
      <c r="Z31" s="1014"/>
      <c r="AA31" s="1014">
        <v>1</v>
      </c>
      <c r="AB31" s="1014"/>
      <c r="AC31" s="1014"/>
      <c r="AD31" s="1014"/>
      <c r="AE31" s="1015"/>
      <c r="AF31" s="1010">
        <v>1</v>
      </c>
      <c r="AG31" s="1011"/>
      <c r="AH31" s="1011"/>
      <c r="AI31" s="1011"/>
      <c r="AJ31" s="1012"/>
      <c r="AK31" s="955">
        <v>29</v>
      </c>
      <c r="AL31" s="946"/>
      <c r="AM31" s="946"/>
      <c r="AN31" s="946"/>
      <c r="AO31" s="946"/>
      <c r="AP31" s="946" t="s">
        <v>318</v>
      </c>
      <c r="AQ31" s="946"/>
      <c r="AR31" s="946"/>
      <c r="AS31" s="946"/>
      <c r="AT31" s="946"/>
      <c r="AU31" s="946">
        <v>29</v>
      </c>
      <c r="AV31" s="946"/>
      <c r="AW31" s="946"/>
      <c r="AX31" s="946"/>
      <c r="AY31" s="946"/>
      <c r="AZ31" s="1016" t="s">
        <v>318</v>
      </c>
      <c r="BA31" s="1016"/>
      <c r="BB31" s="1016"/>
      <c r="BC31" s="1016"/>
      <c r="BD31" s="1016"/>
      <c r="BE31" s="947"/>
      <c r="BF31" s="947"/>
      <c r="BG31" s="947"/>
      <c r="BH31" s="947"/>
      <c r="BI31" s="948"/>
      <c r="BJ31" s="91"/>
      <c r="BK31" s="91"/>
      <c r="BL31" s="91"/>
      <c r="BM31" s="91"/>
      <c r="BN31" s="91"/>
      <c r="BO31" s="100"/>
      <c r="BP31" s="100"/>
      <c r="BQ31" s="97">
        <v>25</v>
      </c>
      <c r="BR31" s="98"/>
      <c r="BS31" s="975"/>
      <c r="BT31" s="976"/>
      <c r="BU31" s="976"/>
      <c r="BV31" s="976"/>
      <c r="BW31" s="976"/>
      <c r="BX31" s="976"/>
      <c r="BY31" s="976"/>
      <c r="BZ31" s="976"/>
      <c r="CA31" s="976"/>
      <c r="CB31" s="976"/>
      <c r="CC31" s="976"/>
      <c r="CD31" s="976"/>
      <c r="CE31" s="976"/>
      <c r="CF31" s="976"/>
      <c r="CG31" s="991"/>
      <c r="CH31" s="972"/>
      <c r="CI31" s="973"/>
      <c r="CJ31" s="973"/>
      <c r="CK31" s="973"/>
      <c r="CL31" s="974"/>
      <c r="CM31" s="972"/>
      <c r="CN31" s="973"/>
      <c r="CO31" s="973"/>
      <c r="CP31" s="973"/>
      <c r="CQ31" s="974"/>
      <c r="CR31" s="972"/>
      <c r="CS31" s="973"/>
      <c r="CT31" s="973"/>
      <c r="CU31" s="973"/>
      <c r="CV31" s="974"/>
      <c r="CW31" s="972"/>
      <c r="CX31" s="973"/>
      <c r="CY31" s="973"/>
      <c r="CZ31" s="973"/>
      <c r="DA31" s="974"/>
      <c r="DB31" s="972"/>
      <c r="DC31" s="973"/>
      <c r="DD31" s="973"/>
      <c r="DE31" s="973"/>
      <c r="DF31" s="974"/>
      <c r="DG31" s="972"/>
      <c r="DH31" s="973"/>
      <c r="DI31" s="973"/>
      <c r="DJ31" s="973"/>
      <c r="DK31" s="974"/>
      <c r="DL31" s="972"/>
      <c r="DM31" s="973"/>
      <c r="DN31" s="973"/>
      <c r="DO31" s="973"/>
      <c r="DP31" s="974"/>
      <c r="DQ31" s="972"/>
      <c r="DR31" s="973"/>
      <c r="DS31" s="973"/>
      <c r="DT31" s="973"/>
      <c r="DU31" s="974"/>
      <c r="DV31" s="975"/>
      <c r="DW31" s="976"/>
      <c r="DX31" s="976"/>
      <c r="DY31" s="976"/>
      <c r="DZ31" s="977"/>
      <c r="EA31" s="89"/>
    </row>
    <row r="32" spans="1:131" ht="26.25" customHeight="1" x14ac:dyDescent="0.15">
      <c r="A32" s="101">
        <v>5</v>
      </c>
      <c r="B32" s="1005" t="s">
        <v>337</v>
      </c>
      <c r="C32" s="1006"/>
      <c r="D32" s="1006"/>
      <c r="E32" s="1006"/>
      <c r="F32" s="1006"/>
      <c r="G32" s="1006"/>
      <c r="H32" s="1006"/>
      <c r="I32" s="1006"/>
      <c r="J32" s="1006"/>
      <c r="K32" s="1006"/>
      <c r="L32" s="1006"/>
      <c r="M32" s="1006"/>
      <c r="N32" s="1006"/>
      <c r="O32" s="1006"/>
      <c r="P32" s="1007"/>
      <c r="Q32" s="1013">
        <v>135</v>
      </c>
      <c r="R32" s="1014"/>
      <c r="S32" s="1014"/>
      <c r="T32" s="1014"/>
      <c r="U32" s="1014"/>
      <c r="V32" s="1014">
        <v>133</v>
      </c>
      <c r="W32" s="1014"/>
      <c r="X32" s="1014"/>
      <c r="Y32" s="1014"/>
      <c r="Z32" s="1014"/>
      <c r="AA32" s="1014">
        <v>2</v>
      </c>
      <c r="AB32" s="1014"/>
      <c r="AC32" s="1014"/>
      <c r="AD32" s="1014"/>
      <c r="AE32" s="1015"/>
      <c r="AF32" s="1010">
        <v>45</v>
      </c>
      <c r="AG32" s="1011"/>
      <c r="AH32" s="1011"/>
      <c r="AI32" s="1011"/>
      <c r="AJ32" s="1012"/>
      <c r="AK32" s="955">
        <v>83</v>
      </c>
      <c r="AL32" s="946"/>
      <c r="AM32" s="946"/>
      <c r="AN32" s="946"/>
      <c r="AO32" s="946"/>
      <c r="AP32" s="946">
        <v>1471</v>
      </c>
      <c r="AQ32" s="946"/>
      <c r="AR32" s="946"/>
      <c r="AS32" s="946"/>
      <c r="AT32" s="946"/>
      <c r="AU32" s="946" t="s">
        <v>318</v>
      </c>
      <c r="AV32" s="946"/>
      <c r="AW32" s="946"/>
      <c r="AX32" s="946"/>
      <c r="AY32" s="946"/>
      <c r="AZ32" s="1016" t="s">
        <v>318</v>
      </c>
      <c r="BA32" s="1016"/>
      <c r="BB32" s="1016"/>
      <c r="BC32" s="1016"/>
      <c r="BD32" s="1016"/>
      <c r="BE32" s="947" t="s">
        <v>338</v>
      </c>
      <c r="BF32" s="947"/>
      <c r="BG32" s="947"/>
      <c r="BH32" s="947"/>
      <c r="BI32" s="948"/>
      <c r="BJ32" s="91"/>
      <c r="BK32" s="91"/>
      <c r="BL32" s="91"/>
      <c r="BM32" s="91"/>
      <c r="BN32" s="91"/>
      <c r="BO32" s="100"/>
      <c r="BP32" s="100"/>
      <c r="BQ32" s="97">
        <v>26</v>
      </c>
      <c r="BR32" s="98"/>
      <c r="BS32" s="975"/>
      <c r="BT32" s="976"/>
      <c r="BU32" s="976"/>
      <c r="BV32" s="976"/>
      <c r="BW32" s="976"/>
      <c r="BX32" s="976"/>
      <c r="BY32" s="976"/>
      <c r="BZ32" s="976"/>
      <c r="CA32" s="976"/>
      <c r="CB32" s="976"/>
      <c r="CC32" s="976"/>
      <c r="CD32" s="976"/>
      <c r="CE32" s="976"/>
      <c r="CF32" s="976"/>
      <c r="CG32" s="991"/>
      <c r="CH32" s="972"/>
      <c r="CI32" s="973"/>
      <c r="CJ32" s="973"/>
      <c r="CK32" s="973"/>
      <c r="CL32" s="974"/>
      <c r="CM32" s="972"/>
      <c r="CN32" s="973"/>
      <c r="CO32" s="973"/>
      <c r="CP32" s="973"/>
      <c r="CQ32" s="974"/>
      <c r="CR32" s="972"/>
      <c r="CS32" s="973"/>
      <c r="CT32" s="973"/>
      <c r="CU32" s="973"/>
      <c r="CV32" s="974"/>
      <c r="CW32" s="972"/>
      <c r="CX32" s="973"/>
      <c r="CY32" s="973"/>
      <c r="CZ32" s="973"/>
      <c r="DA32" s="974"/>
      <c r="DB32" s="972"/>
      <c r="DC32" s="973"/>
      <c r="DD32" s="973"/>
      <c r="DE32" s="973"/>
      <c r="DF32" s="974"/>
      <c r="DG32" s="972"/>
      <c r="DH32" s="973"/>
      <c r="DI32" s="973"/>
      <c r="DJ32" s="973"/>
      <c r="DK32" s="974"/>
      <c r="DL32" s="972"/>
      <c r="DM32" s="973"/>
      <c r="DN32" s="973"/>
      <c r="DO32" s="973"/>
      <c r="DP32" s="974"/>
      <c r="DQ32" s="972"/>
      <c r="DR32" s="973"/>
      <c r="DS32" s="973"/>
      <c r="DT32" s="973"/>
      <c r="DU32" s="974"/>
      <c r="DV32" s="975"/>
      <c r="DW32" s="976"/>
      <c r="DX32" s="976"/>
      <c r="DY32" s="976"/>
      <c r="DZ32" s="977"/>
      <c r="EA32" s="89"/>
    </row>
    <row r="33" spans="1:131" ht="26.25" customHeight="1" x14ac:dyDescent="0.15">
      <c r="A33" s="101">
        <v>6</v>
      </c>
      <c r="B33" s="1005"/>
      <c r="C33" s="1006"/>
      <c r="D33" s="1006"/>
      <c r="E33" s="1006"/>
      <c r="F33" s="1006"/>
      <c r="G33" s="1006"/>
      <c r="H33" s="1006"/>
      <c r="I33" s="1006"/>
      <c r="J33" s="1006"/>
      <c r="K33" s="1006"/>
      <c r="L33" s="1006"/>
      <c r="M33" s="1006"/>
      <c r="N33" s="1006"/>
      <c r="O33" s="1006"/>
      <c r="P33" s="1007"/>
      <c r="Q33" s="1013"/>
      <c r="R33" s="1014"/>
      <c r="S33" s="1014"/>
      <c r="T33" s="1014"/>
      <c r="U33" s="1014"/>
      <c r="V33" s="1014"/>
      <c r="W33" s="1014"/>
      <c r="X33" s="1014"/>
      <c r="Y33" s="1014"/>
      <c r="Z33" s="1014"/>
      <c r="AA33" s="1014"/>
      <c r="AB33" s="1014"/>
      <c r="AC33" s="1014"/>
      <c r="AD33" s="1014"/>
      <c r="AE33" s="1015"/>
      <c r="AF33" s="1010"/>
      <c r="AG33" s="1011"/>
      <c r="AH33" s="1011"/>
      <c r="AI33" s="1011"/>
      <c r="AJ33" s="1012"/>
      <c r="AK33" s="955"/>
      <c r="AL33" s="946"/>
      <c r="AM33" s="946"/>
      <c r="AN33" s="946"/>
      <c r="AO33" s="946"/>
      <c r="AP33" s="946"/>
      <c r="AQ33" s="946"/>
      <c r="AR33" s="946"/>
      <c r="AS33" s="946"/>
      <c r="AT33" s="946"/>
      <c r="AU33" s="946"/>
      <c r="AV33" s="946"/>
      <c r="AW33" s="946"/>
      <c r="AX33" s="946"/>
      <c r="AY33" s="946"/>
      <c r="AZ33" s="1016"/>
      <c r="BA33" s="1016"/>
      <c r="BB33" s="1016"/>
      <c r="BC33" s="1016"/>
      <c r="BD33" s="1016"/>
      <c r="BE33" s="947"/>
      <c r="BF33" s="947"/>
      <c r="BG33" s="947"/>
      <c r="BH33" s="947"/>
      <c r="BI33" s="948"/>
      <c r="BJ33" s="91"/>
      <c r="BK33" s="91"/>
      <c r="BL33" s="91"/>
      <c r="BM33" s="91"/>
      <c r="BN33" s="91"/>
      <c r="BO33" s="100"/>
      <c r="BP33" s="100"/>
      <c r="BQ33" s="97">
        <v>27</v>
      </c>
      <c r="BR33" s="98"/>
      <c r="BS33" s="975"/>
      <c r="BT33" s="976"/>
      <c r="BU33" s="976"/>
      <c r="BV33" s="976"/>
      <c r="BW33" s="976"/>
      <c r="BX33" s="976"/>
      <c r="BY33" s="976"/>
      <c r="BZ33" s="976"/>
      <c r="CA33" s="976"/>
      <c r="CB33" s="976"/>
      <c r="CC33" s="976"/>
      <c r="CD33" s="976"/>
      <c r="CE33" s="976"/>
      <c r="CF33" s="976"/>
      <c r="CG33" s="991"/>
      <c r="CH33" s="972"/>
      <c r="CI33" s="973"/>
      <c r="CJ33" s="973"/>
      <c r="CK33" s="973"/>
      <c r="CL33" s="974"/>
      <c r="CM33" s="972"/>
      <c r="CN33" s="973"/>
      <c r="CO33" s="973"/>
      <c r="CP33" s="973"/>
      <c r="CQ33" s="974"/>
      <c r="CR33" s="972"/>
      <c r="CS33" s="973"/>
      <c r="CT33" s="973"/>
      <c r="CU33" s="973"/>
      <c r="CV33" s="974"/>
      <c r="CW33" s="972"/>
      <c r="CX33" s="973"/>
      <c r="CY33" s="973"/>
      <c r="CZ33" s="973"/>
      <c r="DA33" s="974"/>
      <c r="DB33" s="972"/>
      <c r="DC33" s="973"/>
      <c r="DD33" s="973"/>
      <c r="DE33" s="973"/>
      <c r="DF33" s="974"/>
      <c r="DG33" s="972"/>
      <c r="DH33" s="973"/>
      <c r="DI33" s="973"/>
      <c r="DJ33" s="973"/>
      <c r="DK33" s="974"/>
      <c r="DL33" s="972"/>
      <c r="DM33" s="973"/>
      <c r="DN33" s="973"/>
      <c r="DO33" s="973"/>
      <c r="DP33" s="974"/>
      <c r="DQ33" s="972"/>
      <c r="DR33" s="973"/>
      <c r="DS33" s="973"/>
      <c r="DT33" s="973"/>
      <c r="DU33" s="974"/>
      <c r="DV33" s="975"/>
      <c r="DW33" s="976"/>
      <c r="DX33" s="976"/>
      <c r="DY33" s="976"/>
      <c r="DZ33" s="977"/>
      <c r="EA33" s="89"/>
    </row>
    <row r="34" spans="1:131" ht="26.25" customHeight="1" x14ac:dyDescent="0.15">
      <c r="A34" s="101">
        <v>7</v>
      </c>
      <c r="B34" s="1005"/>
      <c r="C34" s="1006"/>
      <c r="D34" s="1006"/>
      <c r="E34" s="1006"/>
      <c r="F34" s="1006"/>
      <c r="G34" s="1006"/>
      <c r="H34" s="1006"/>
      <c r="I34" s="1006"/>
      <c r="J34" s="1006"/>
      <c r="K34" s="1006"/>
      <c r="L34" s="1006"/>
      <c r="M34" s="1006"/>
      <c r="N34" s="1006"/>
      <c r="O34" s="1006"/>
      <c r="P34" s="1007"/>
      <c r="Q34" s="1013"/>
      <c r="R34" s="1014"/>
      <c r="S34" s="1014"/>
      <c r="T34" s="1014"/>
      <c r="U34" s="1014"/>
      <c r="V34" s="1014"/>
      <c r="W34" s="1014"/>
      <c r="X34" s="1014"/>
      <c r="Y34" s="1014"/>
      <c r="Z34" s="1014"/>
      <c r="AA34" s="1014"/>
      <c r="AB34" s="1014"/>
      <c r="AC34" s="1014"/>
      <c r="AD34" s="1014"/>
      <c r="AE34" s="1015"/>
      <c r="AF34" s="1010"/>
      <c r="AG34" s="1011"/>
      <c r="AH34" s="1011"/>
      <c r="AI34" s="1011"/>
      <c r="AJ34" s="1012"/>
      <c r="AK34" s="955"/>
      <c r="AL34" s="946"/>
      <c r="AM34" s="946"/>
      <c r="AN34" s="946"/>
      <c r="AO34" s="946"/>
      <c r="AP34" s="946"/>
      <c r="AQ34" s="946"/>
      <c r="AR34" s="946"/>
      <c r="AS34" s="946"/>
      <c r="AT34" s="946"/>
      <c r="AU34" s="946"/>
      <c r="AV34" s="946"/>
      <c r="AW34" s="946"/>
      <c r="AX34" s="946"/>
      <c r="AY34" s="946"/>
      <c r="AZ34" s="1016"/>
      <c r="BA34" s="1016"/>
      <c r="BB34" s="1016"/>
      <c r="BC34" s="1016"/>
      <c r="BD34" s="1016"/>
      <c r="BE34" s="947"/>
      <c r="BF34" s="947"/>
      <c r="BG34" s="947"/>
      <c r="BH34" s="947"/>
      <c r="BI34" s="948"/>
      <c r="BJ34" s="91"/>
      <c r="BK34" s="91"/>
      <c r="BL34" s="91"/>
      <c r="BM34" s="91"/>
      <c r="BN34" s="91"/>
      <c r="BO34" s="100"/>
      <c r="BP34" s="100"/>
      <c r="BQ34" s="97">
        <v>28</v>
      </c>
      <c r="BR34" s="98"/>
      <c r="BS34" s="975"/>
      <c r="BT34" s="976"/>
      <c r="BU34" s="976"/>
      <c r="BV34" s="976"/>
      <c r="BW34" s="976"/>
      <c r="BX34" s="976"/>
      <c r="BY34" s="976"/>
      <c r="BZ34" s="976"/>
      <c r="CA34" s="976"/>
      <c r="CB34" s="976"/>
      <c r="CC34" s="976"/>
      <c r="CD34" s="976"/>
      <c r="CE34" s="976"/>
      <c r="CF34" s="976"/>
      <c r="CG34" s="991"/>
      <c r="CH34" s="972"/>
      <c r="CI34" s="973"/>
      <c r="CJ34" s="973"/>
      <c r="CK34" s="973"/>
      <c r="CL34" s="974"/>
      <c r="CM34" s="972"/>
      <c r="CN34" s="973"/>
      <c r="CO34" s="973"/>
      <c r="CP34" s="973"/>
      <c r="CQ34" s="974"/>
      <c r="CR34" s="972"/>
      <c r="CS34" s="973"/>
      <c r="CT34" s="973"/>
      <c r="CU34" s="973"/>
      <c r="CV34" s="974"/>
      <c r="CW34" s="972"/>
      <c r="CX34" s="973"/>
      <c r="CY34" s="973"/>
      <c r="CZ34" s="973"/>
      <c r="DA34" s="974"/>
      <c r="DB34" s="972"/>
      <c r="DC34" s="973"/>
      <c r="DD34" s="973"/>
      <c r="DE34" s="973"/>
      <c r="DF34" s="974"/>
      <c r="DG34" s="972"/>
      <c r="DH34" s="973"/>
      <c r="DI34" s="973"/>
      <c r="DJ34" s="973"/>
      <c r="DK34" s="974"/>
      <c r="DL34" s="972"/>
      <c r="DM34" s="973"/>
      <c r="DN34" s="973"/>
      <c r="DO34" s="973"/>
      <c r="DP34" s="974"/>
      <c r="DQ34" s="972"/>
      <c r="DR34" s="973"/>
      <c r="DS34" s="973"/>
      <c r="DT34" s="973"/>
      <c r="DU34" s="974"/>
      <c r="DV34" s="975"/>
      <c r="DW34" s="976"/>
      <c r="DX34" s="976"/>
      <c r="DY34" s="976"/>
      <c r="DZ34" s="977"/>
      <c r="EA34" s="89"/>
    </row>
    <row r="35" spans="1:131" ht="26.25" customHeight="1" x14ac:dyDescent="0.15">
      <c r="A35" s="101">
        <v>8</v>
      </c>
      <c r="B35" s="1005"/>
      <c r="C35" s="1006"/>
      <c r="D35" s="1006"/>
      <c r="E35" s="1006"/>
      <c r="F35" s="1006"/>
      <c r="G35" s="1006"/>
      <c r="H35" s="1006"/>
      <c r="I35" s="1006"/>
      <c r="J35" s="1006"/>
      <c r="K35" s="1006"/>
      <c r="L35" s="1006"/>
      <c r="M35" s="1006"/>
      <c r="N35" s="1006"/>
      <c r="O35" s="1006"/>
      <c r="P35" s="1007"/>
      <c r="Q35" s="1013"/>
      <c r="R35" s="1014"/>
      <c r="S35" s="1014"/>
      <c r="T35" s="1014"/>
      <c r="U35" s="1014"/>
      <c r="V35" s="1014"/>
      <c r="W35" s="1014"/>
      <c r="X35" s="1014"/>
      <c r="Y35" s="1014"/>
      <c r="Z35" s="1014"/>
      <c r="AA35" s="1014"/>
      <c r="AB35" s="1014"/>
      <c r="AC35" s="1014"/>
      <c r="AD35" s="1014"/>
      <c r="AE35" s="1015"/>
      <c r="AF35" s="1010"/>
      <c r="AG35" s="1011"/>
      <c r="AH35" s="1011"/>
      <c r="AI35" s="1011"/>
      <c r="AJ35" s="1012"/>
      <c r="AK35" s="955"/>
      <c r="AL35" s="946"/>
      <c r="AM35" s="946"/>
      <c r="AN35" s="946"/>
      <c r="AO35" s="946"/>
      <c r="AP35" s="946"/>
      <c r="AQ35" s="946"/>
      <c r="AR35" s="946"/>
      <c r="AS35" s="946"/>
      <c r="AT35" s="946"/>
      <c r="AU35" s="946"/>
      <c r="AV35" s="946"/>
      <c r="AW35" s="946"/>
      <c r="AX35" s="946"/>
      <c r="AY35" s="946"/>
      <c r="AZ35" s="1016"/>
      <c r="BA35" s="1016"/>
      <c r="BB35" s="1016"/>
      <c r="BC35" s="1016"/>
      <c r="BD35" s="1016"/>
      <c r="BE35" s="947"/>
      <c r="BF35" s="947"/>
      <c r="BG35" s="947"/>
      <c r="BH35" s="947"/>
      <c r="BI35" s="948"/>
      <c r="BJ35" s="91"/>
      <c r="BK35" s="91"/>
      <c r="BL35" s="91"/>
      <c r="BM35" s="91"/>
      <c r="BN35" s="91"/>
      <c r="BO35" s="100"/>
      <c r="BP35" s="100"/>
      <c r="BQ35" s="97">
        <v>29</v>
      </c>
      <c r="BR35" s="98"/>
      <c r="BS35" s="975"/>
      <c r="BT35" s="976"/>
      <c r="BU35" s="976"/>
      <c r="BV35" s="976"/>
      <c r="BW35" s="976"/>
      <c r="BX35" s="976"/>
      <c r="BY35" s="976"/>
      <c r="BZ35" s="976"/>
      <c r="CA35" s="976"/>
      <c r="CB35" s="976"/>
      <c r="CC35" s="976"/>
      <c r="CD35" s="976"/>
      <c r="CE35" s="976"/>
      <c r="CF35" s="976"/>
      <c r="CG35" s="991"/>
      <c r="CH35" s="972"/>
      <c r="CI35" s="973"/>
      <c r="CJ35" s="973"/>
      <c r="CK35" s="973"/>
      <c r="CL35" s="974"/>
      <c r="CM35" s="972"/>
      <c r="CN35" s="973"/>
      <c r="CO35" s="973"/>
      <c r="CP35" s="973"/>
      <c r="CQ35" s="974"/>
      <c r="CR35" s="972"/>
      <c r="CS35" s="973"/>
      <c r="CT35" s="973"/>
      <c r="CU35" s="973"/>
      <c r="CV35" s="974"/>
      <c r="CW35" s="972"/>
      <c r="CX35" s="973"/>
      <c r="CY35" s="973"/>
      <c r="CZ35" s="973"/>
      <c r="DA35" s="974"/>
      <c r="DB35" s="972"/>
      <c r="DC35" s="973"/>
      <c r="DD35" s="973"/>
      <c r="DE35" s="973"/>
      <c r="DF35" s="974"/>
      <c r="DG35" s="972"/>
      <c r="DH35" s="973"/>
      <c r="DI35" s="973"/>
      <c r="DJ35" s="973"/>
      <c r="DK35" s="974"/>
      <c r="DL35" s="972"/>
      <c r="DM35" s="973"/>
      <c r="DN35" s="973"/>
      <c r="DO35" s="973"/>
      <c r="DP35" s="974"/>
      <c r="DQ35" s="972"/>
      <c r="DR35" s="973"/>
      <c r="DS35" s="973"/>
      <c r="DT35" s="973"/>
      <c r="DU35" s="974"/>
      <c r="DV35" s="975"/>
      <c r="DW35" s="976"/>
      <c r="DX35" s="976"/>
      <c r="DY35" s="976"/>
      <c r="DZ35" s="977"/>
      <c r="EA35" s="89"/>
    </row>
    <row r="36" spans="1:131" ht="26.25" customHeight="1" x14ac:dyDescent="0.15">
      <c r="A36" s="101">
        <v>9</v>
      </c>
      <c r="B36" s="1005"/>
      <c r="C36" s="1006"/>
      <c r="D36" s="1006"/>
      <c r="E36" s="1006"/>
      <c r="F36" s="1006"/>
      <c r="G36" s="1006"/>
      <c r="H36" s="1006"/>
      <c r="I36" s="1006"/>
      <c r="J36" s="1006"/>
      <c r="K36" s="1006"/>
      <c r="L36" s="1006"/>
      <c r="M36" s="1006"/>
      <c r="N36" s="1006"/>
      <c r="O36" s="1006"/>
      <c r="P36" s="1007"/>
      <c r="Q36" s="1013"/>
      <c r="R36" s="1014"/>
      <c r="S36" s="1014"/>
      <c r="T36" s="1014"/>
      <c r="U36" s="1014"/>
      <c r="V36" s="1014"/>
      <c r="W36" s="1014"/>
      <c r="X36" s="1014"/>
      <c r="Y36" s="1014"/>
      <c r="Z36" s="1014"/>
      <c r="AA36" s="1014"/>
      <c r="AB36" s="1014"/>
      <c r="AC36" s="1014"/>
      <c r="AD36" s="1014"/>
      <c r="AE36" s="1015"/>
      <c r="AF36" s="1010"/>
      <c r="AG36" s="1011"/>
      <c r="AH36" s="1011"/>
      <c r="AI36" s="1011"/>
      <c r="AJ36" s="1012"/>
      <c r="AK36" s="955"/>
      <c r="AL36" s="946"/>
      <c r="AM36" s="946"/>
      <c r="AN36" s="946"/>
      <c r="AO36" s="946"/>
      <c r="AP36" s="946"/>
      <c r="AQ36" s="946"/>
      <c r="AR36" s="946"/>
      <c r="AS36" s="946"/>
      <c r="AT36" s="946"/>
      <c r="AU36" s="946"/>
      <c r="AV36" s="946"/>
      <c r="AW36" s="946"/>
      <c r="AX36" s="946"/>
      <c r="AY36" s="946"/>
      <c r="AZ36" s="1016"/>
      <c r="BA36" s="1016"/>
      <c r="BB36" s="1016"/>
      <c r="BC36" s="1016"/>
      <c r="BD36" s="1016"/>
      <c r="BE36" s="947"/>
      <c r="BF36" s="947"/>
      <c r="BG36" s="947"/>
      <c r="BH36" s="947"/>
      <c r="BI36" s="948"/>
      <c r="BJ36" s="91"/>
      <c r="BK36" s="91"/>
      <c r="BL36" s="91"/>
      <c r="BM36" s="91"/>
      <c r="BN36" s="91"/>
      <c r="BO36" s="100"/>
      <c r="BP36" s="100"/>
      <c r="BQ36" s="97">
        <v>30</v>
      </c>
      <c r="BR36" s="98"/>
      <c r="BS36" s="975"/>
      <c r="BT36" s="976"/>
      <c r="BU36" s="976"/>
      <c r="BV36" s="976"/>
      <c r="BW36" s="976"/>
      <c r="BX36" s="976"/>
      <c r="BY36" s="976"/>
      <c r="BZ36" s="976"/>
      <c r="CA36" s="976"/>
      <c r="CB36" s="976"/>
      <c r="CC36" s="976"/>
      <c r="CD36" s="976"/>
      <c r="CE36" s="976"/>
      <c r="CF36" s="976"/>
      <c r="CG36" s="991"/>
      <c r="CH36" s="972"/>
      <c r="CI36" s="973"/>
      <c r="CJ36" s="973"/>
      <c r="CK36" s="973"/>
      <c r="CL36" s="974"/>
      <c r="CM36" s="972"/>
      <c r="CN36" s="973"/>
      <c r="CO36" s="973"/>
      <c r="CP36" s="973"/>
      <c r="CQ36" s="974"/>
      <c r="CR36" s="972"/>
      <c r="CS36" s="973"/>
      <c r="CT36" s="973"/>
      <c r="CU36" s="973"/>
      <c r="CV36" s="974"/>
      <c r="CW36" s="972"/>
      <c r="CX36" s="973"/>
      <c r="CY36" s="973"/>
      <c r="CZ36" s="973"/>
      <c r="DA36" s="974"/>
      <c r="DB36" s="972"/>
      <c r="DC36" s="973"/>
      <c r="DD36" s="973"/>
      <c r="DE36" s="973"/>
      <c r="DF36" s="974"/>
      <c r="DG36" s="972"/>
      <c r="DH36" s="973"/>
      <c r="DI36" s="973"/>
      <c r="DJ36" s="973"/>
      <c r="DK36" s="974"/>
      <c r="DL36" s="972"/>
      <c r="DM36" s="973"/>
      <c r="DN36" s="973"/>
      <c r="DO36" s="973"/>
      <c r="DP36" s="974"/>
      <c r="DQ36" s="972"/>
      <c r="DR36" s="973"/>
      <c r="DS36" s="973"/>
      <c r="DT36" s="973"/>
      <c r="DU36" s="974"/>
      <c r="DV36" s="975"/>
      <c r="DW36" s="976"/>
      <c r="DX36" s="976"/>
      <c r="DY36" s="976"/>
      <c r="DZ36" s="977"/>
      <c r="EA36" s="89"/>
    </row>
    <row r="37" spans="1:131" ht="26.25" customHeight="1" x14ac:dyDescent="0.15">
      <c r="A37" s="101">
        <v>10</v>
      </c>
      <c r="B37" s="1005"/>
      <c r="C37" s="1006"/>
      <c r="D37" s="1006"/>
      <c r="E37" s="1006"/>
      <c r="F37" s="1006"/>
      <c r="G37" s="1006"/>
      <c r="H37" s="1006"/>
      <c r="I37" s="1006"/>
      <c r="J37" s="1006"/>
      <c r="K37" s="1006"/>
      <c r="L37" s="1006"/>
      <c r="M37" s="1006"/>
      <c r="N37" s="1006"/>
      <c r="O37" s="1006"/>
      <c r="P37" s="1007"/>
      <c r="Q37" s="1013"/>
      <c r="R37" s="1014"/>
      <c r="S37" s="1014"/>
      <c r="T37" s="1014"/>
      <c r="U37" s="1014"/>
      <c r="V37" s="1014"/>
      <c r="W37" s="1014"/>
      <c r="X37" s="1014"/>
      <c r="Y37" s="1014"/>
      <c r="Z37" s="1014"/>
      <c r="AA37" s="1014"/>
      <c r="AB37" s="1014"/>
      <c r="AC37" s="1014"/>
      <c r="AD37" s="1014"/>
      <c r="AE37" s="1015"/>
      <c r="AF37" s="1010"/>
      <c r="AG37" s="1011"/>
      <c r="AH37" s="1011"/>
      <c r="AI37" s="1011"/>
      <c r="AJ37" s="1012"/>
      <c r="AK37" s="955"/>
      <c r="AL37" s="946"/>
      <c r="AM37" s="946"/>
      <c r="AN37" s="946"/>
      <c r="AO37" s="946"/>
      <c r="AP37" s="946"/>
      <c r="AQ37" s="946"/>
      <c r="AR37" s="946"/>
      <c r="AS37" s="946"/>
      <c r="AT37" s="946"/>
      <c r="AU37" s="946"/>
      <c r="AV37" s="946"/>
      <c r="AW37" s="946"/>
      <c r="AX37" s="946"/>
      <c r="AY37" s="946"/>
      <c r="AZ37" s="1016"/>
      <c r="BA37" s="1016"/>
      <c r="BB37" s="1016"/>
      <c r="BC37" s="1016"/>
      <c r="BD37" s="1016"/>
      <c r="BE37" s="947"/>
      <c r="BF37" s="947"/>
      <c r="BG37" s="947"/>
      <c r="BH37" s="947"/>
      <c r="BI37" s="948"/>
      <c r="BJ37" s="91"/>
      <c r="BK37" s="91"/>
      <c r="BL37" s="91"/>
      <c r="BM37" s="91"/>
      <c r="BN37" s="91"/>
      <c r="BO37" s="100"/>
      <c r="BP37" s="100"/>
      <c r="BQ37" s="97">
        <v>31</v>
      </c>
      <c r="BR37" s="98"/>
      <c r="BS37" s="975"/>
      <c r="BT37" s="976"/>
      <c r="BU37" s="976"/>
      <c r="BV37" s="976"/>
      <c r="BW37" s="976"/>
      <c r="BX37" s="976"/>
      <c r="BY37" s="976"/>
      <c r="BZ37" s="976"/>
      <c r="CA37" s="976"/>
      <c r="CB37" s="976"/>
      <c r="CC37" s="976"/>
      <c r="CD37" s="976"/>
      <c r="CE37" s="976"/>
      <c r="CF37" s="976"/>
      <c r="CG37" s="991"/>
      <c r="CH37" s="972"/>
      <c r="CI37" s="973"/>
      <c r="CJ37" s="973"/>
      <c r="CK37" s="973"/>
      <c r="CL37" s="974"/>
      <c r="CM37" s="972"/>
      <c r="CN37" s="973"/>
      <c r="CO37" s="973"/>
      <c r="CP37" s="973"/>
      <c r="CQ37" s="974"/>
      <c r="CR37" s="972"/>
      <c r="CS37" s="973"/>
      <c r="CT37" s="973"/>
      <c r="CU37" s="973"/>
      <c r="CV37" s="974"/>
      <c r="CW37" s="972"/>
      <c r="CX37" s="973"/>
      <c r="CY37" s="973"/>
      <c r="CZ37" s="973"/>
      <c r="DA37" s="974"/>
      <c r="DB37" s="972"/>
      <c r="DC37" s="973"/>
      <c r="DD37" s="973"/>
      <c r="DE37" s="973"/>
      <c r="DF37" s="974"/>
      <c r="DG37" s="972"/>
      <c r="DH37" s="973"/>
      <c r="DI37" s="973"/>
      <c r="DJ37" s="973"/>
      <c r="DK37" s="974"/>
      <c r="DL37" s="972"/>
      <c r="DM37" s="973"/>
      <c r="DN37" s="973"/>
      <c r="DO37" s="973"/>
      <c r="DP37" s="974"/>
      <c r="DQ37" s="972"/>
      <c r="DR37" s="973"/>
      <c r="DS37" s="973"/>
      <c r="DT37" s="973"/>
      <c r="DU37" s="974"/>
      <c r="DV37" s="975"/>
      <c r="DW37" s="976"/>
      <c r="DX37" s="976"/>
      <c r="DY37" s="976"/>
      <c r="DZ37" s="977"/>
      <c r="EA37" s="89"/>
    </row>
    <row r="38" spans="1:131" ht="26.25" customHeight="1" x14ac:dyDescent="0.15">
      <c r="A38" s="101">
        <v>11</v>
      </c>
      <c r="B38" s="1005"/>
      <c r="C38" s="1006"/>
      <c r="D38" s="1006"/>
      <c r="E38" s="1006"/>
      <c r="F38" s="1006"/>
      <c r="G38" s="1006"/>
      <c r="H38" s="1006"/>
      <c r="I38" s="1006"/>
      <c r="J38" s="1006"/>
      <c r="K38" s="1006"/>
      <c r="L38" s="1006"/>
      <c r="M38" s="1006"/>
      <c r="N38" s="1006"/>
      <c r="O38" s="1006"/>
      <c r="P38" s="1007"/>
      <c r="Q38" s="1013"/>
      <c r="R38" s="1014"/>
      <c r="S38" s="1014"/>
      <c r="T38" s="1014"/>
      <c r="U38" s="1014"/>
      <c r="V38" s="1014"/>
      <c r="W38" s="1014"/>
      <c r="X38" s="1014"/>
      <c r="Y38" s="1014"/>
      <c r="Z38" s="1014"/>
      <c r="AA38" s="1014"/>
      <c r="AB38" s="1014"/>
      <c r="AC38" s="1014"/>
      <c r="AD38" s="1014"/>
      <c r="AE38" s="1015"/>
      <c r="AF38" s="1010"/>
      <c r="AG38" s="1011"/>
      <c r="AH38" s="1011"/>
      <c r="AI38" s="1011"/>
      <c r="AJ38" s="1012"/>
      <c r="AK38" s="955"/>
      <c r="AL38" s="946"/>
      <c r="AM38" s="946"/>
      <c r="AN38" s="946"/>
      <c r="AO38" s="946"/>
      <c r="AP38" s="946"/>
      <c r="AQ38" s="946"/>
      <c r="AR38" s="946"/>
      <c r="AS38" s="946"/>
      <c r="AT38" s="946"/>
      <c r="AU38" s="946"/>
      <c r="AV38" s="946"/>
      <c r="AW38" s="946"/>
      <c r="AX38" s="946"/>
      <c r="AY38" s="946"/>
      <c r="AZ38" s="1016"/>
      <c r="BA38" s="1016"/>
      <c r="BB38" s="1016"/>
      <c r="BC38" s="1016"/>
      <c r="BD38" s="1016"/>
      <c r="BE38" s="947"/>
      <c r="BF38" s="947"/>
      <c r="BG38" s="947"/>
      <c r="BH38" s="947"/>
      <c r="BI38" s="948"/>
      <c r="BJ38" s="91"/>
      <c r="BK38" s="91"/>
      <c r="BL38" s="91"/>
      <c r="BM38" s="91"/>
      <c r="BN38" s="91"/>
      <c r="BO38" s="100"/>
      <c r="BP38" s="100"/>
      <c r="BQ38" s="97">
        <v>32</v>
      </c>
      <c r="BR38" s="98"/>
      <c r="BS38" s="975"/>
      <c r="BT38" s="976"/>
      <c r="BU38" s="976"/>
      <c r="BV38" s="976"/>
      <c r="BW38" s="976"/>
      <c r="BX38" s="976"/>
      <c r="BY38" s="976"/>
      <c r="BZ38" s="976"/>
      <c r="CA38" s="976"/>
      <c r="CB38" s="976"/>
      <c r="CC38" s="976"/>
      <c r="CD38" s="976"/>
      <c r="CE38" s="976"/>
      <c r="CF38" s="976"/>
      <c r="CG38" s="991"/>
      <c r="CH38" s="972"/>
      <c r="CI38" s="973"/>
      <c r="CJ38" s="973"/>
      <c r="CK38" s="973"/>
      <c r="CL38" s="974"/>
      <c r="CM38" s="972"/>
      <c r="CN38" s="973"/>
      <c r="CO38" s="973"/>
      <c r="CP38" s="973"/>
      <c r="CQ38" s="974"/>
      <c r="CR38" s="972"/>
      <c r="CS38" s="973"/>
      <c r="CT38" s="973"/>
      <c r="CU38" s="973"/>
      <c r="CV38" s="974"/>
      <c r="CW38" s="972"/>
      <c r="CX38" s="973"/>
      <c r="CY38" s="973"/>
      <c r="CZ38" s="973"/>
      <c r="DA38" s="974"/>
      <c r="DB38" s="972"/>
      <c r="DC38" s="973"/>
      <c r="DD38" s="973"/>
      <c r="DE38" s="973"/>
      <c r="DF38" s="974"/>
      <c r="DG38" s="972"/>
      <c r="DH38" s="973"/>
      <c r="DI38" s="973"/>
      <c r="DJ38" s="973"/>
      <c r="DK38" s="974"/>
      <c r="DL38" s="972"/>
      <c r="DM38" s="973"/>
      <c r="DN38" s="973"/>
      <c r="DO38" s="973"/>
      <c r="DP38" s="974"/>
      <c r="DQ38" s="972"/>
      <c r="DR38" s="973"/>
      <c r="DS38" s="973"/>
      <c r="DT38" s="973"/>
      <c r="DU38" s="974"/>
      <c r="DV38" s="975"/>
      <c r="DW38" s="976"/>
      <c r="DX38" s="976"/>
      <c r="DY38" s="976"/>
      <c r="DZ38" s="977"/>
      <c r="EA38" s="89"/>
    </row>
    <row r="39" spans="1:131" ht="26.25" customHeight="1" x14ac:dyDescent="0.15">
      <c r="A39" s="101">
        <v>12</v>
      </c>
      <c r="B39" s="1005"/>
      <c r="C39" s="1006"/>
      <c r="D39" s="1006"/>
      <c r="E39" s="1006"/>
      <c r="F39" s="1006"/>
      <c r="G39" s="1006"/>
      <c r="H39" s="1006"/>
      <c r="I39" s="1006"/>
      <c r="J39" s="1006"/>
      <c r="K39" s="1006"/>
      <c r="L39" s="1006"/>
      <c r="M39" s="1006"/>
      <c r="N39" s="1006"/>
      <c r="O39" s="1006"/>
      <c r="P39" s="1007"/>
      <c r="Q39" s="1013"/>
      <c r="R39" s="1014"/>
      <c r="S39" s="1014"/>
      <c r="T39" s="1014"/>
      <c r="U39" s="1014"/>
      <c r="V39" s="1014"/>
      <c r="W39" s="1014"/>
      <c r="X39" s="1014"/>
      <c r="Y39" s="1014"/>
      <c r="Z39" s="1014"/>
      <c r="AA39" s="1014"/>
      <c r="AB39" s="1014"/>
      <c r="AC39" s="1014"/>
      <c r="AD39" s="1014"/>
      <c r="AE39" s="1015"/>
      <c r="AF39" s="1010"/>
      <c r="AG39" s="1011"/>
      <c r="AH39" s="1011"/>
      <c r="AI39" s="1011"/>
      <c r="AJ39" s="1012"/>
      <c r="AK39" s="955"/>
      <c r="AL39" s="946"/>
      <c r="AM39" s="946"/>
      <c r="AN39" s="946"/>
      <c r="AO39" s="946"/>
      <c r="AP39" s="946"/>
      <c r="AQ39" s="946"/>
      <c r="AR39" s="946"/>
      <c r="AS39" s="946"/>
      <c r="AT39" s="946"/>
      <c r="AU39" s="946"/>
      <c r="AV39" s="946"/>
      <c r="AW39" s="946"/>
      <c r="AX39" s="946"/>
      <c r="AY39" s="946"/>
      <c r="AZ39" s="1016"/>
      <c r="BA39" s="1016"/>
      <c r="BB39" s="1016"/>
      <c r="BC39" s="1016"/>
      <c r="BD39" s="1016"/>
      <c r="BE39" s="947"/>
      <c r="BF39" s="947"/>
      <c r="BG39" s="947"/>
      <c r="BH39" s="947"/>
      <c r="BI39" s="948"/>
      <c r="BJ39" s="91"/>
      <c r="BK39" s="91"/>
      <c r="BL39" s="91"/>
      <c r="BM39" s="91"/>
      <c r="BN39" s="91"/>
      <c r="BO39" s="100"/>
      <c r="BP39" s="100"/>
      <c r="BQ39" s="97">
        <v>33</v>
      </c>
      <c r="BR39" s="98"/>
      <c r="BS39" s="975"/>
      <c r="BT39" s="976"/>
      <c r="BU39" s="976"/>
      <c r="BV39" s="976"/>
      <c r="BW39" s="976"/>
      <c r="BX39" s="976"/>
      <c r="BY39" s="976"/>
      <c r="BZ39" s="976"/>
      <c r="CA39" s="976"/>
      <c r="CB39" s="976"/>
      <c r="CC39" s="976"/>
      <c r="CD39" s="976"/>
      <c r="CE39" s="976"/>
      <c r="CF39" s="976"/>
      <c r="CG39" s="991"/>
      <c r="CH39" s="972"/>
      <c r="CI39" s="973"/>
      <c r="CJ39" s="973"/>
      <c r="CK39" s="973"/>
      <c r="CL39" s="974"/>
      <c r="CM39" s="972"/>
      <c r="CN39" s="973"/>
      <c r="CO39" s="973"/>
      <c r="CP39" s="973"/>
      <c r="CQ39" s="974"/>
      <c r="CR39" s="972"/>
      <c r="CS39" s="973"/>
      <c r="CT39" s="973"/>
      <c r="CU39" s="973"/>
      <c r="CV39" s="974"/>
      <c r="CW39" s="972"/>
      <c r="CX39" s="973"/>
      <c r="CY39" s="973"/>
      <c r="CZ39" s="973"/>
      <c r="DA39" s="974"/>
      <c r="DB39" s="972"/>
      <c r="DC39" s="973"/>
      <c r="DD39" s="973"/>
      <c r="DE39" s="973"/>
      <c r="DF39" s="974"/>
      <c r="DG39" s="972"/>
      <c r="DH39" s="973"/>
      <c r="DI39" s="973"/>
      <c r="DJ39" s="973"/>
      <c r="DK39" s="974"/>
      <c r="DL39" s="972"/>
      <c r="DM39" s="973"/>
      <c r="DN39" s="973"/>
      <c r="DO39" s="973"/>
      <c r="DP39" s="974"/>
      <c r="DQ39" s="972"/>
      <c r="DR39" s="973"/>
      <c r="DS39" s="973"/>
      <c r="DT39" s="973"/>
      <c r="DU39" s="974"/>
      <c r="DV39" s="975"/>
      <c r="DW39" s="976"/>
      <c r="DX39" s="976"/>
      <c r="DY39" s="976"/>
      <c r="DZ39" s="977"/>
      <c r="EA39" s="89"/>
    </row>
    <row r="40" spans="1:131" ht="26.25" customHeight="1" x14ac:dyDescent="0.15">
      <c r="A40" s="97">
        <v>13</v>
      </c>
      <c r="B40" s="1005"/>
      <c r="C40" s="1006"/>
      <c r="D40" s="1006"/>
      <c r="E40" s="1006"/>
      <c r="F40" s="1006"/>
      <c r="G40" s="1006"/>
      <c r="H40" s="1006"/>
      <c r="I40" s="1006"/>
      <c r="J40" s="1006"/>
      <c r="K40" s="1006"/>
      <c r="L40" s="1006"/>
      <c r="M40" s="1006"/>
      <c r="N40" s="1006"/>
      <c r="O40" s="1006"/>
      <c r="P40" s="1007"/>
      <c r="Q40" s="1013"/>
      <c r="R40" s="1014"/>
      <c r="S40" s="1014"/>
      <c r="T40" s="1014"/>
      <c r="U40" s="1014"/>
      <c r="V40" s="1014"/>
      <c r="W40" s="1014"/>
      <c r="X40" s="1014"/>
      <c r="Y40" s="1014"/>
      <c r="Z40" s="1014"/>
      <c r="AA40" s="1014"/>
      <c r="AB40" s="1014"/>
      <c r="AC40" s="1014"/>
      <c r="AD40" s="1014"/>
      <c r="AE40" s="1015"/>
      <c r="AF40" s="1010"/>
      <c r="AG40" s="1011"/>
      <c r="AH40" s="1011"/>
      <c r="AI40" s="1011"/>
      <c r="AJ40" s="1012"/>
      <c r="AK40" s="955"/>
      <c r="AL40" s="946"/>
      <c r="AM40" s="946"/>
      <c r="AN40" s="946"/>
      <c r="AO40" s="946"/>
      <c r="AP40" s="946"/>
      <c r="AQ40" s="946"/>
      <c r="AR40" s="946"/>
      <c r="AS40" s="946"/>
      <c r="AT40" s="946"/>
      <c r="AU40" s="946"/>
      <c r="AV40" s="946"/>
      <c r="AW40" s="946"/>
      <c r="AX40" s="946"/>
      <c r="AY40" s="946"/>
      <c r="AZ40" s="1016"/>
      <c r="BA40" s="1016"/>
      <c r="BB40" s="1016"/>
      <c r="BC40" s="1016"/>
      <c r="BD40" s="1016"/>
      <c r="BE40" s="947"/>
      <c r="BF40" s="947"/>
      <c r="BG40" s="947"/>
      <c r="BH40" s="947"/>
      <c r="BI40" s="948"/>
      <c r="BJ40" s="91"/>
      <c r="BK40" s="91"/>
      <c r="BL40" s="91"/>
      <c r="BM40" s="91"/>
      <c r="BN40" s="91"/>
      <c r="BO40" s="100"/>
      <c r="BP40" s="100"/>
      <c r="BQ40" s="97">
        <v>34</v>
      </c>
      <c r="BR40" s="98"/>
      <c r="BS40" s="975"/>
      <c r="BT40" s="976"/>
      <c r="BU40" s="976"/>
      <c r="BV40" s="976"/>
      <c r="BW40" s="976"/>
      <c r="BX40" s="976"/>
      <c r="BY40" s="976"/>
      <c r="BZ40" s="976"/>
      <c r="CA40" s="976"/>
      <c r="CB40" s="976"/>
      <c r="CC40" s="976"/>
      <c r="CD40" s="976"/>
      <c r="CE40" s="976"/>
      <c r="CF40" s="976"/>
      <c r="CG40" s="991"/>
      <c r="CH40" s="972"/>
      <c r="CI40" s="973"/>
      <c r="CJ40" s="973"/>
      <c r="CK40" s="973"/>
      <c r="CL40" s="974"/>
      <c r="CM40" s="972"/>
      <c r="CN40" s="973"/>
      <c r="CO40" s="973"/>
      <c r="CP40" s="973"/>
      <c r="CQ40" s="974"/>
      <c r="CR40" s="972"/>
      <c r="CS40" s="973"/>
      <c r="CT40" s="973"/>
      <c r="CU40" s="973"/>
      <c r="CV40" s="974"/>
      <c r="CW40" s="972"/>
      <c r="CX40" s="973"/>
      <c r="CY40" s="973"/>
      <c r="CZ40" s="973"/>
      <c r="DA40" s="974"/>
      <c r="DB40" s="972"/>
      <c r="DC40" s="973"/>
      <c r="DD40" s="973"/>
      <c r="DE40" s="973"/>
      <c r="DF40" s="974"/>
      <c r="DG40" s="972"/>
      <c r="DH40" s="973"/>
      <c r="DI40" s="973"/>
      <c r="DJ40" s="973"/>
      <c r="DK40" s="974"/>
      <c r="DL40" s="972"/>
      <c r="DM40" s="973"/>
      <c r="DN40" s="973"/>
      <c r="DO40" s="973"/>
      <c r="DP40" s="974"/>
      <c r="DQ40" s="972"/>
      <c r="DR40" s="973"/>
      <c r="DS40" s="973"/>
      <c r="DT40" s="973"/>
      <c r="DU40" s="974"/>
      <c r="DV40" s="975"/>
      <c r="DW40" s="976"/>
      <c r="DX40" s="976"/>
      <c r="DY40" s="976"/>
      <c r="DZ40" s="977"/>
      <c r="EA40" s="89"/>
    </row>
    <row r="41" spans="1:131" ht="26.25" customHeight="1" x14ac:dyDescent="0.15">
      <c r="A41" s="97">
        <v>14</v>
      </c>
      <c r="B41" s="1005"/>
      <c r="C41" s="1006"/>
      <c r="D41" s="1006"/>
      <c r="E41" s="1006"/>
      <c r="F41" s="1006"/>
      <c r="G41" s="1006"/>
      <c r="H41" s="1006"/>
      <c r="I41" s="1006"/>
      <c r="J41" s="1006"/>
      <c r="K41" s="1006"/>
      <c r="L41" s="1006"/>
      <c r="M41" s="1006"/>
      <c r="N41" s="1006"/>
      <c r="O41" s="1006"/>
      <c r="P41" s="1007"/>
      <c r="Q41" s="1013"/>
      <c r="R41" s="1014"/>
      <c r="S41" s="1014"/>
      <c r="T41" s="1014"/>
      <c r="U41" s="1014"/>
      <c r="V41" s="1014"/>
      <c r="W41" s="1014"/>
      <c r="X41" s="1014"/>
      <c r="Y41" s="1014"/>
      <c r="Z41" s="1014"/>
      <c r="AA41" s="1014"/>
      <c r="AB41" s="1014"/>
      <c r="AC41" s="1014"/>
      <c r="AD41" s="1014"/>
      <c r="AE41" s="1015"/>
      <c r="AF41" s="1010"/>
      <c r="AG41" s="1011"/>
      <c r="AH41" s="1011"/>
      <c r="AI41" s="1011"/>
      <c r="AJ41" s="1012"/>
      <c r="AK41" s="955"/>
      <c r="AL41" s="946"/>
      <c r="AM41" s="946"/>
      <c r="AN41" s="946"/>
      <c r="AO41" s="946"/>
      <c r="AP41" s="946"/>
      <c r="AQ41" s="946"/>
      <c r="AR41" s="946"/>
      <c r="AS41" s="946"/>
      <c r="AT41" s="946"/>
      <c r="AU41" s="946"/>
      <c r="AV41" s="946"/>
      <c r="AW41" s="946"/>
      <c r="AX41" s="946"/>
      <c r="AY41" s="946"/>
      <c r="AZ41" s="1016"/>
      <c r="BA41" s="1016"/>
      <c r="BB41" s="1016"/>
      <c r="BC41" s="1016"/>
      <c r="BD41" s="1016"/>
      <c r="BE41" s="947"/>
      <c r="BF41" s="947"/>
      <c r="BG41" s="947"/>
      <c r="BH41" s="947"/>
      <c r="BI41" s="948"/>
      <c r="BJ41" s="91"/>
      <c r="BK41" s="91"/>
      <c r="BL41" s="91"/>
      <c r="BM41" s="91"/>
      <c r="BN41" s="91"/>
      <c r="BO41" s="100"/>
      <c r="BP41" s="100"/>
      <c r="BQ41" s="97">
        <v>35</v>
      </c>
      <c r="BR41" s="98"/>
      <c r="BS41" s="975"/>
      <c r="BT41" s="976"/>
      <c r="BU41" s="976"/>
      <c r="BV41" s="976"/>
      <c r="BW41" s="976"/>
      <c r="BX41" s="976"/>
      <c r="BY41" s="976"/>
      <c r="BZ41" s="976"/>
      <c r="CA41" s="976"/>
      <c r="CB41" s="976"/>
      <c r="CC41" s="976"/>
      <c r="CD41" s="976"/>
      <c r="CE41" s="976"/>
      <c r="CF41" s="976"/>
      <c r="CG41" s="991"/>
      <c r="CH41" s="972"/>
      <c r="CI41" s="973"/>
      <c r="CJ41" s="973"/>
      <c r="CK41" s="973"/>
      <c r="CL41" s="974"/>
      <c r="CM41" s="972"/>
      <c r="CN41" s="973"/>
      <c r="CO41" s="973"/>
      <c r="CP41" s="973"/>
      <c r="CQ41" s="974"/>
      <c r="CR41" s="972"/>
      <c r="CS41" s="973"/>
      <c r="CT41" s="973"/>
      <c r="CU41" s="973"/>
      <c r="CV41" s="974"/>
      <c r="CW41" s="972"/>
      <c r="CX41" s="973"/>
      <c r="CY41" s="973"/>
      <c r="CZ41" s="973"/>
      <c r="DA41" s="974"/>
      <c r="DB41" s="972"/>
      <c r="DC41" s="973"/>
      <c r="DD41" s="973"/>
      <c r="DE41" s="973"/>
      <c r="DF41" s="974"/>
      <c r="DG41" s="972"/>
      <c r="DH41" s="973"/>
      <c r="DI41" s="973"/>
      <c r="DJ41" s="973"/>
      <c r="DK41" s="974"/>
      <c r="DL41" s="972"/>
      <c r="DM41" s="973"/>
      <c r="DN41" s="973"/>
      <c r="DO41" s="973"/>
      <c r="DP41" s="974"/>
      <c r="DQ41" s="972"/>
      <c r="DR41" s="973"/>
      <c r="DS41" s="973"/>
      <c r="DT41" s="973"/>
      <c r="DU41" s="974"/>
      <c r="DV41" s="975"/>
      <c r="DW41" s="976"/>
      <c r="DX41" s="976"/>
      <c r="DY41" s="976"/>
      <c r="DZ41" s="977"/>
      <c r="EA41" s="89"/>
    </row>
    <row r="42" spans="1:131" ht="26.25" customHeight="1" x14ac:dyDescent="0.15">
      <c r="A42" s="97">
        <v>15</v>
      </c>
      <c r="B42" s="1005"/>
      <c r="C42" s="1006"/>
      <c r="D42" s="1006"/>
      <c r="E42" s="1006"/>
      <c r="F42" s="1006"/>
      <c r="G42" s="1006"/>
      <c r="H42" s="1006"/>
      <c r="I42" s="1006"/>
      <c r="J42" s="1006"/>
      <c r="K42" s="1006"/>
      <c r="L42" s="1006"/>
      <c r="M42" s="1006"/>
      <c r="N42" s="1006"/>
      <c r="O42" s="1006"/>
      <c r="P42" s="1007"/>
      <c r="Q42" s="1013"/>
      <c r="R42" s="1014"/>
      <c r="S42" s="1014"/>
      <c r="T42" s="1014"/>
      <c r="U42" s="1014"/>
      <c r="V42" s="1014"/>
      <c r="W42" s="1014"/>
      <c r="X42" s="1014"/>
      <c r="Y42" s="1014"/>
      <c r="Z42" s="1014"/>
      <c r="AA42" s="1014"/>
      <c r="AB42" s="1014"/>
      <c r="AC42" s="1014"/>
      <c r="AD42" s="1014"/>
      <c r="AE42" s="1015"/>
      <c r="AF42" s="1010"/>
      <c r="AG42" s="1011"/>
      <c r="AH42" s="1011"/>
      <c r="AI42" s="1011"/>
      <c r="AJ42" s="1012"/>
      <c r="AK42" s="955"/>
      <c r="AL42" s="946"/>
      <c r="AM42" s="946"/>
      <c r="AN42" s="946"/>
      <c r="AO42" s="946"/>
      <c r="AP42" s="946"/>
      <c r="AQ42" s="946"/>
      <c r="AR42" s="946"/>
      <c r="AS42" s="946"/>
      <c r="AT42" s="946"/>
      <c r="AU42" s="946"/>
      <c r="AV42" s="946"/>
      <c r="AW42" s="946"/>
      <c r="AX42" s="946"/>
      <c r="AY42" s="946"/>
      <c r="AZ42" s="1016"/>
      <c r="BA42" s="1016"/>
      <c r="BB42" s="1016"/>
      <c r="BC42" s="1016"/>
      <c r="BD42" s="1016"/>
      <c r="BE42" s="947"/>
      <c r="BF42" s="947"/>
      <c r="BG42" s="947"/>
      <c r="BH42" s="947"/>
      <c r="BI42" s="948"/>
      <c r="BJ42" s="91"/>
      <c r="BK42" s="91"/>
      <c r="BL42" s="91"/>
      <c r="BM42" s="91"/>
      <c r="BN42" s="91"/>
      <c r="BO42" s="100"/>
      <c r="BP42" s="100"/>
      <c r="BQ42" s="97">
        <v>36</v>
      </c>
      <c r="BR42" s="98"/>
      <c r="BS42" s="975"/>
      <c r="BT42" s="976"/>
      <c r="BU42" s="976"/>
      <c r="BV42" s="976"/>
      <c r="BW42" s="976"/>
      <c r="BX42" s="976"/>
      <c r="BY42" s="976"/>
      <c r="BZ42" s="976"/>
      <c r="CA42" s="976"/>
      <c r="CB42" s="976"/>
      <c r="CC42" s="976"/>
      <c r="CD42" s="976"/>
      <c r="CE42" s="976"/>
      <c r="CF42" s="976"/>
      <c r="CG42" s="991"/>
      <c r="CH42" s="972"/>
      <c r="CI42" s="973"/>
      <c r="CJ42" s="973"/>
      <c r="CK42" s="973"/>
      <c r="CL42" s="974"/>
      <c r="CM42" s="972"/>
      <c r="CN42" s="973"/>
      <c r="CO42" s="973"/>
      <c r="CP42" s="973"/>
      <c r="CQ42" s="974"/>
      <c r="CR42" s="972"/>
      <c r="CS42" s="973"/>
      <c r="CT42" s="973"/>
      <c r="CU42" s="973"/>
      <c r="CV42" s="974"/>
      <c r="CW42" s="972"/>
      <c r="CX42" s="973"/>
      <c r="CY42" s="973"/>
      <c r="CZ42" s="973"/>
      <c r="DA42" s="974"/>
      <c r="DB42" s="972"/>
      <c r="DC42" s="973"/>
      <c r="DD42" s="973"/>
      <c r="DE42" s="973"/>
      <c r="DF42" s="974"/>
      <c r="DG42" s="972"/>
      <c r="DH42" s="973"/>
      <c r="DI42" s="973"/>
      <c r="DJ42" s="973"/>
      <c r="DK42" s="974"/>
      <c r="DL42" s="972"/>
      <c r="DM42" s="973"/>
      <c r="DN42" s="973"/>
      <c r="DO42" s="973"/>
      <c r="DP42" s="974"/>
      <c r="DQ42" s="972"/>
      <c r="DR42" s="973"/>
      <c r="DS42" s="973"/>
      <c r="DT42" s="973"/>
      <c r="DU42" s="974"/>
      <c r="DV42" s="975"/>
      <c r="DW42" s="976"/>
      <c r="DX42" s="976"/>
      <c r="DY42" s="976"/>
      <c r="DZ42" s="977"/>
      <c r="EA42" s="89"/>
    </row>
    <row r="43" spans="1:131" ht="26.25" customHeight="1" x14ac:dyDescent="0.15">
      <c r="A43" s="97">
        <v>16</v>
      </c>
      <c r="B43" s="1005"/>
      <c r="C43" s="1006"/>
      <c r="D43" s="1006"/>
      <c r="E43" s="1006"/>
      <c r="F43" s="1006"/>
      <c r="G43" s="1006"/>
      <c r="H43" s="1006"/>
      <c r="I43" s="1006"/>
      <c r="J43" s="1006"/>
      <c r="K43" s="1006"/>
      <c r="L43" s="1006"/>
      <c r="M43" s="1006"/>
      <c r="N43" s="1006"/>
      <c r="O43" s="1006"/>
      <c r="P43" s="1007"/>
      <c r="Q43" s="1013"/>
      <c r="R43" s="1014"/>
      <c r="S43" s="1014"/>
      <c r="T43" s="1014"/>
      <c r="U43" s="1014"/>
      <c r="V43" s="1014"/>
      <c r="W43" s="1014"/>
      <c r="X43" s="1014"/>
      <c r="Y43" s="1014"/>
      <c r="Z43" s="1014"/>
      <c r="AA43" s="1014"/>
      <c r="AB43" s="1014"/>
      <c r="AC43" s="1014"/>
      <c r="AD43" s="1014"/>
      <c r="AE43" s="1015"/>
      <c r="AF43" s="1010"/>
      <c r="AG43" s="1011"/>
      <c r="AH43" s="1011"/>
      <c r="AI43" s="1011"/>
      <c r="AJ43" s="1012"/>
      <c r="AK43" s="955"/>
      <c r="AL43" s="946"/>
      <c r="AM43" s="946"/>
      <c r="AN43" s="946"/>
      <c r="AO43" s="946"/>
      <c r="AP43" s="946"/>
      <c r="AQ43" s="946"/>
      <c r="AR43" s="946"/>
      <c r="AS43" s="946"/>
      <c r="AT43" s="946"/>
      <c r="AU43" s="946"/>
      <c r="AV43" s="946"/>
      <c r="AW43" s="946"/>
      <c r="AX43" s="946"/>
      <c r="AY43" s="946"/>
      <c r="AZ43" s="1016"/>
      <c r="BA43" s="1016"/>
      <c r="BB43" s="1016"/>
      <c r="BC43" s="1016"/>
      <c r="BD43" s="1016"/>
      <c r="BE43" s="947"/>
      <c r="BF43" s="947"/>
      <c r="BG43" s="947"/>
      <c r="BH43" s="947"/>
      <c r="BI43" s="948"/>
      <c r="BJ43" s="91"/>
      <c r="BK43" s="91"/>
      <c r="BL43" s="91"/>
      <c r="BM43" s="91"/>
      <c r="BN43" s="91"/>
      <c r="BO43" s="100"/>
      <c r="BP43" s="100"/>
      <c r="BQ43" s="97">
        <v>37</v>
      </c>
      <c r="BR43" s="98"/>
      <c r="BS43" s="975"/>
      <c r="BT43" s="976"/>
      <c r="BU43" s="976"/>
      <c r="BV43" s="976"/>
      <c r="BW43" s="976"/>
      <c r="BX43" s="976"/>
      <c r="BY43" s="976"/>
      <c r="BZ43" s="976"/>
      <c r="CA43" s="976"/>
      <c r="CB43" s="976"/>
      <c r="CC43" s="976"/>
      <c r="CD43" s="976"/>
      <c r="CE43" s="976"/>
      <c r="CF43" s="976"/>
      <c r="CG43" s="991"/>
      <c r="CH43" s="972"/>
      <c r="CI43" s="973"/>
      <c r="CJ43" s="973"/>
      <c r="CK43" s="973"/>
      <c r="CL43" s="974"/>
      <c r="CM43" s="972"/>
      <c r="CN43" s="973"/>
      <c r="CO43" s="973"/>
      <c r="CP43" s="973"/>
      <c r="CQ43" s="974"/>
      <c r="CR43" s="972"/>
      <c r="CS43" s="973"/>
      <c r="CT43" s="973"/>
      <c r="CU43" s="973"/>
      <c r="CV43" s="974"/>
      <c r="CW43" s="972"/>
      <c r="CX43" s="973"/>
      <c r="CY43" s="973"/>
      <c r="CZ43" s="973"/>
      <c r="DA43" s="974"/>
      <c r="DB43" s="972"/>
      <c r="DC43" s="973"/>
      <c r="DD43" s="973"/>
      <c r="DE43" s="973"/>
      <c r="DF43" s="974"/>
      <c r="DG43" s="972"/>
      <c r="DH43" s="973"/>
      <c r="DI43" s="973"/>
      <c r="DJ43" s="973"/>
      <c r="DK43" s="974"/>
      <c r="DL43" s="972"/>
      <c r="DM43" s="973"/>
      <c r="DN43" s="973"/>
      <c r="DO43" s="973"/>
      <c r="DP43" s="974"/>
      <c r="DQ43" s="972"/>
      <c r="DR43" s="973"/>
      <c r="DS43" s="973"/>
      <c r="DT43" s="973"/>
      <c r="DU43" s="974"/>
      <c r="DV43" s="975"/>
      <c r="DW43" s="976"/>
      <c r="DX43" s="976"/>
      <c r="DY43" s="976"/>
      <c r="DZ43" s="977"/>
      <c r="EA43" s="89"/>
    </row>
    <row r="44" spans="1:131" ht="26.25" customHeight="1" x14ac:dyDescent="0.15">
      <c r="A44" s="97">
        <v>17</v>
      </c>
      <c r="B44" s="1005"/>
      <c r="C44" s="1006"/>
      <c r="D44" s="1006"/>
      <c r="E44" s="1006"/>
      <c r="F44" s="1006"/>
      <c r="G44" s="1006"/>
      <c r="H44" s="1006"/>
      <c r="I44" s="1006"/>
      <c r="J44" s="1006"/>
      <c r="K44" s="1006"/>
      <c r="L44" s="1006"/>
      <c r="M44" s="1006"/>
      <c r="N44" s="1006"/>
      <c r="O44" s="1006"/>
      <c r="P44" s="1007"/>
      <c r="Q44" s="1013"/>
      <c r="R44" s="1014"/>
      <c r="S44" s="1014"/>
      <c r="T44" s="1014"/>
      <c r="U44" s="1014"/>
      <c r="V44" s="1014"/>
      <c r="W44" s="1014"/>
      <c r="X44" s="1014"/>
      <c r="Y44" s="1014"/>
      <c r="Z44" s="1014"/>
      <c r="AA44" s="1014"/>
      <c r="AB44" s="1014"/>
      <c r="AC44" s="1014"/>
      <c r="AD44" s="1014"/>
      <c r="AE44" s="1015"/>
      <c r="AF44" s="1010"/>
      <c r="AG44" s="1011"/>
      <c r="AH44" s="1011"/>
      <c r="AI44" s="1011"/>
      <c r="AJ44" s="1012"/>
      <c r="AK44" s="955"/>
      <c r="AL44" s="946"/>
      <c r="AM44" s="946"/>
      <c r="AN44" s="946"/>
      <c r="AO44" s="946"/>
      <c r="AP44" s="946"/>
      <c r="AQ44" s="946"/>
      <c r="AR44" s="946"/>
      <c r="AS44" s="946"/>
      <c r="AT44" s="946"/>
      <c r="AU44" s="946"/>
      <c r="AV44" s="946"/>
      <c r="AW44" s="946"/>
      <c r="AX44" s="946"/>
      <c r="AY44" s="946"/>
      <c r="AZ44" s="1016"/>
      <c r="BA44" s="1016"/>
      <c r="BB44" s="1016"/>
      <c r="BC44" s="1016"/>
      <c r="BD44" s="1016"/>
      <c r="BE44" s="947"/>
      <c r="BF44" s="947"/>
      <c r="BG44" s="947"/>
      <c r="BH44" s="947"/>
      <c r="BI44" s="948"/>
      <c r="BJ44" s="91"/>
      <c r="BK44" s="91"/>
      <c r="BL44" s="91"/>
      <c r="BM44" s="91"/>
      <c r="BN44" s="91"/>
      <c r="BO44" s="100"/>
      <c r="BP44" s="100"/>
      <c r="BQ44" s="97">
        <v>38</v>
      </c>
      <c r="BR44" s="98"/>
      <c r="BS44" s="975"/>
      <c r="BT44" s="976"/>
      <c r="BU44" s="976"/>
      <c r="BV44" s="976"/>
      <c r="BW44" s="976"/>
      <c r="BX44" s="976"/>
      <c r="BY44" s="976"/>
      <c r="BZ44" s="976"/>
      <c r="CA44" s="976"/>
      <c r="CB44" s="976"/>
      <c r="CC44" s="976"/>
      <c r="CD44" s="976"/>
      <c r="CE44" s="976"/>
      <c r="CF44" s="976"/>
      <c r="CG44" s="991"/>
      <c r="CH44" s="972"/>
      <c r="CI44" s="973"/>
      <c r="CJ44" s="973"/>
      <c r="CK44" s="973"/>
      <c r="CL44" s="974"/>
      <c r="CM44" s="972"/>
      <c r="CN44" s="973"/>
      <c r="CO44" s="973"/>
      <c r="CP44" s="973"/>
      <c r="CQ44" s="974"/>
      <c r="CR44" s="972"/>
      <c r="CS44" s="973"/>
      <c r="CT44" s="973"/>
      <c r="CU44" s="973"/>
      <c r="CV44" s="974"/>
      <c r="CW44" s="972"/>
      <c r="CX44" s="973"/>
      <c r="CY44" s="973"/>
      <c r="CZ44" s="973"/>
      <c r="DA44" s="974"/>
      <c r="DB44" s="972"/>
      <c r="DC44" s="973"/>
      <c r="DD44" s="973"/>
      <c r="DE44" s="973"/>
      <c r="DF44" s="974"/>
      <c r="DG44" s="972"/>
      <c r="DH44" s="973"/>
      <c r="DI44" s="973"/>
      <c r="DJ44" s="973"/>
      <c r="DK44" s="974"/>
      <c r="DL44" s="972"/>
      <c r="DM44" s="973"/>
      <c r="DN44" s="973"/>
      <c r="DO44" s="973"/>
      <c r="DP44" s="974"/>
      <c r="DQ44" s="972"/>
      <c r="DR44" s="973"/>
      <c r="DS44" s="973"/>
      <c r="DT44" s="973"/>
      <c r="DU44" s="974"/>
      <c r="DV44" s="975"/>
      <c r="DW44" s="976"/>
      <c r="DX44" s="976"/>
      <c r="DY44" s="976"/>
      <c r="DZ44" s="977"/>
      <c r="EA44" s="89"/>
    </row>
    <row r="45" spans="1:131" ht="26.25" customHeight="1" x14ac:dyDescent="0.15">
      <c r="A45" s="97">
        <v>18</v>
      </c>
      <c r="B45" s="1005"/>
      <c r="C45" s="1006"/>
      <c r="D45" s="1006"/>
      <c r="E45" s="1006"/>
      <c r="F45" s="1006"/>
      <c r="G45" s="1006"/>
      <c r="H45" s="1006"/>
      <c r="I45" s="1006"/>
      <c r="J45" s="1006"/>
      <c r="K45" s="1006"/>
      <c r="L45" s="1006"/>
      <c r="M45" s="1006"/>
      <c r="N45" s="1006"/>
      <c r="O45" s="1006"/>
      <c r="P45" s="1007"/>
      <c r="Q45" s="1013"/>
      <c r="R45" s="1014"/>
      <c r="S45" s="1014"/>
      <c r="T45" s="1014"/>
      <c r="U45" s="1014"/>
      <c r="V45" s="1014"/>
      <c r="W45" s="1014"/>
      <c r="X45" s="1014"/>
      <c r="Y45" s="1014"/>
      <c r="Z45" s="1014"/>
      <c r="AA45" s="1014"/>
      <c r="AB45" s="1014"/>
      <c r="AC45" s="1014"/>
      <c r="AD45" s="1014"/>
      <c r="AE45" s="1015"/>
      <c r="AF45" s="1010"/>
      <c r="AG45" s="1011"/>
      <c r="AH45" s="1011"/>
      <c r="AI45" s="1011"/>
      <c r="AJ45" s="1012"/>
      <c r="AK45" s="955"/>
      <c r="AL45" s="946"/>
      <c r="AM45" s="946"/>
      <c r="AN45" s="946"/>
      <c r="AO45" s="946"/>
      <c r="AP45" s="946"/>
      <c r="AQ45" s="946"/>
      <c r="AR45" s="946"/>
      <c r="AS45" s="946"/>
      <c r="AT45" s="946"/>
      <c r="AU45" s="946"/>
      <c r="AV45" s="946"/>
      <c r="AW45" s="946"/>
      <c r="AX45" s="946"/>
      <c r="AY45" s="946"/>
      <c r="AZ45" s="1016"/>
      <c r="BA45" s="1016"/>
      <c r="BB45" s="1016"/>
      <c r="BC45" s="1016"/>
      <c r="BD45" s="1016"/>
      <c r="BE45" s="947"/>
      <c r="BF45" s="947"/>
      <c r="BG45" s="947"/>
      <c r="BH45" s="947"/>
      <c r="BI45" s="948"/>
      <c r="BJ45" s="91"/>
      <c r="BK45" s="91"/>
      <c r="BL45" s="91"/>
      <c r="BM45" s="91"/>
      <c r="BN45" s="91"/>
      <c r="BO45" s="100"/>
      <c r="BP45" s="100"/>
      <c r="BQ45" s="97">
        <v>39</v>
      </c>
      <c r="BR45" s="98"/>
      <c r="BS45" s="975"/>
      <c r="BT45" s="976"/>
      <c r="BU45" s="976"/>
      <c r="BV45" s="976"/>
      <c r="BW45" s="976"/>
      <c r="BX45" s="976"/>
      <c r="BY45" s="976"/>
      <c r="BZ45" s="976"/>
      <c r="CA45" s="976"/>
      <c r="CB45" s="976"/>
      <c r="CC45" s="976"/>
      <c r="CD45" s="976"/>
      <c r="CE45" s="976"/>
      <c r="CF45" s="976"/>
      <c r="CG45" s="991"/>
      <c r="CH45" s="972"/>
      <c r="CI45" s="973"/>
      <c r="CJ45" s="973"/>
      <c r="CK45" s="973"/>
      <c r="CL45" s="974"/>
      <c r="CM45" s="972"/>
      <c r="CN45" s="973"/>
      <c r="CO45" s="973"/>
      <c r="CP45" s="973"/>
      <c r="CQ45" s="974"/>
      <c r="CR45" s="972"/>
      <c r="CS45" s="973"/>
      <c r="CT45" s="973"/>
      <c r="CU45" s="973"/>
      <c r="CV45" s="974"/>
      <c r="CW45" s="972"/>
      <c r="CX45" s="973"/>
      <c r="CY45" s="973"/>
      <c r="CZ45" s="973"/>
      <c r="DA45" s="974"/>
      <c r="DB45" s="972"/>
      <c r="DC45" s="973"/>
      <c r="DD45" s="973"/>
      <c r="DE45" s="973"/>
      <c r="DF45" s="974"/>
      <c r="DG45" s="972"/>
      <c r="DH45" s="973"/>
      <c r="DI45" s="973"/>
      <c r="DJ45" s="973"/>
      <c r="DK45" s="974"/>
      <c r="DL45" s="972"/>
      <c r="DM45" s="973"/>
      <c r="DN45" s="973"/>
      <c r="DO45" s="973"/>
      <c r="DP45" s="974"/>
      <c r="DQ45" s="972"/>
      <c r="DR45" s="973"/>
      <c r="DS45" s="973"/>
      <c r="DT45" s="973"/>
      <c r="DU45" s="974"/>
      <c r="DV45" s="975"/>
      <c r="DW45" s="976"/>
      <c r="DX45" s="976"/>
      <c r="DY45" s="976"/>
      <c r="DZ45" s="977"/>
      <c r="EA45" s="89"/>
    </row>
    <row r="46" spans="1:131" ht="26.25" customHeight="1" x14ac:dyDescent="0.15">
      <c r="A46" s="97">
        <v>19</v>
      </c>
      <c r="B46" s="1005"/>
      <c r="C46" s="1006"/>
      <c r="D46" s="1006"/>
      <c r="E46" s="1006"/>
      <c r="F46" s="1006"/>
      <c r="G46" s="1006"/>
      <c r="H46" s="1006"/>
      <c r="I46" s="1006"/>
      <c r="J46" s="1006"/>
      <c r="K46" s="1006"/>
      <c r="L46" s="1006"/>
      <c r="M46" s="1006"/>
      <c r="N46" s="1006"/>
      <c r="O46" s="1006"/>
      <c r="P46" s="1007"/>
      <c r="Q46" s="1013"/>
      <c r="R46" s="1014"/>
      <c r="S46" s="1014"/>
      <c r="T46" s="1014"/>
      <c r="U46" s="1014"/>
      <c r="V46" s="1014"/>
      <c r="W46" s="1014"/>
      <c r="X46" s="1014"/>
      <c r="Y46" s="1014"/>
      <c r="Z46" s="1014"/>
      <c r="AA46" s="1014"/>
      <c r="AB46" s="1014"/>
      <c r="AC46" s="1014"/>
      <c r="AD46" s="1014"/>
      <c r="AE46" s="1015"/>
      <c r="AF46" s="1010"/>
      <c r="AG46" s="1011"/>
      <c r="AH46" s="1011"/>
      <c r="AI46" s="1011"/>
      <c r="AJ46" s="1012"/>
      <c r="AK46" s="955"/>
      <c r="AL46" s="946"/>
      <c r="AM46" s="946"/>
      <c r="AN46" s="946"/>
      <c r="AO46" s="946"/>
      <c r="AP46" s="946"/>
      <c r="AQ46" s="946"/>
      <c r="AR46" s="946"/>
      <c r="AS46" s="946"/>
      <c r="AT46" s="946"/>
      <c r="AU46" s="946"/>
      <c r="AV46" s="946"/>
      <c r="AW46" s="946"/>
      <c r="AX46" s="946"/>
      <c r="AY46" s="946"/>
      <c r="AZ46" s="1016"/>
      <c r="BA46" s="1016"/>
      <c r="BB46" s="1016"/>
      <c r="BC46" s="1016"/>
      <c r="BD46" s="1016"/>
      <c r="BE46" s="947"/>
      <c r="BF46" s="947"/>
      <c r="BG46" s="947"/>
      <c r="BH46" s="947"/>
      <c r="BI46" s="948"/>
      <c r="BJ46" s="91"/>
      <c r="BK46" s="91"/>
      <c r="BL46" s="91"/>
      <c r="BM46" s="91"/>
      <c r="BN46" s="91"/>
      <c r="BO46" s="100"/>
      <c r="BP46" s="100"/>
      <c r="BQ46" s="97">
        <v>40</v>
      </c>
      <c r="BR46" s="98"/>
      <c r="BS46" s="975"/>
      <c r="BT46" s="976"/>
      <c r="BU46" s="976"/>
      <c r="BV46" s="976"/>
      <c r="BW46" s="976"/>
      <c r="BX46" s="976"/>
      <c r="BY46" s="976"/>
      <c r="BZ46" s="976"/>
      <c r="CA46" s="976"/>
      <c r="CB46" s="976"/>
      <c r="CC46" s="976"/>
      <c r="CD46" s="976"/>
      <c r="CE46" s="976"/>
      <c r="CF46" s="976"/>
      <c r="CG46" s="991"/>
      <c r="CH46" s="972"/>
      <c r="CI46" s="973"/>
      <c r="CJ46" s="973"/>
      <c r="CK46" s="973"/>
      <c r="CL46" s="974"/>
      <c r="CM46" s="972"/>
      <c r="CN46" s="973"/>
      <c r="CO46" s="973"/>
      <c r="CP46" s="973"/>
      <c r="CQ46" s="974"/>
      <c r="CR46" s="972"/>
      <c r="CS46" s="973"/>
      <c r="CT46" s="973"/>
      <c r="CU46" s="973"/>
      <c r="CV46" s="974"/>
      <c r="CW46" s="972"/>
      <c r="CX46" s="973"/>
      <c r="CY46" s="973"/>
      <c r="CZ46" s="973"/>
      <c r="DA46" s="974"/>
      <c r="DB46" s="972"/>
      <c r="DC46" s="973"/>
      <c r="DD46" s="973"/>
      <c r="DE46" s="973"/>
      <c r="DF46" s="974"/>
      <c r="DG46" s="972"/>
      <c r="DH46" s="973"/>
      <c r="DI46" s="973"/>
      <c r="DJ46" s="973"/>
      <c r="DK46" s="974"/>
      <c r="DL46" s="972"/>
      <c r="DM46" s="973"/>
      <c r="DN46" s="973"/>
      <c r="DO46" s="973"/>
      <c r="DP46" s="974"/>
      <c r="DQ46" s="972"/>
      <c r="DR46" s="973"/>
      <c r="DS46" s="973"/>
      <c r="DT46" s="973"/>
      <c r="DU46" s="974"/>
      <c r="DV46" s="975"/>
      <c r="DW46" s="976"/>
      <c r="DX46" s="976"/>
      <c r="DY46" s="976"/>
      <c r="DZ46" s="977"/>
      <c r="EA46" s="89"/>
    </row>
    <row r="47" spans="1:131" ht="26.25" customHeight="1" x14ac:dyDescent="0.15">
      <c r="A47" s="97">
        <v>20</v>
      </c>
      <c r="B47" s="1005"/>
      <c r="C47" s="1006"/>
      <c r="D47" s="1006"/>
      <c r="E47" s="1006"/>
      <c r="F47" s="1006"/>
      <c r="G47" s="1006"/>
      <c r="H47" s="1006"/>
      <c r="I47" s="1006"/>
      <c r="J47" s="1006"/>
      <c r="K47" s="1006"/>
      <c r="L47" s="1006"/>
      <c r="M47" s="1006"/>
      <c r="N47" s="1006"/>
      <c r="O47" s="1006"/>
      <c r="P47" s="1007"/>
      <c r="Q47" s="1013"/>
      <c r="R47" s="1014"/>
      <c r="S47" s="1014"/>
      <c r="T47" s="1014"/>
      <c r="U47" s="1014"/>
      <c r="V47" s="1014"/>
      <c r="W47" s="1014"/>
      <c r="X47" s="1014"/>
      <c r="Y47" s="1014"/>
      <c r="Z47" s="1014"/>
      <c r="AA47" s="1014"/>
      <c r="AB47" s="1014"/>
      <c r="AC47" s="1014"/>
      <c r="AD47" s="1014"/>
      <c r="AE47" s="1015"/>
      <c r="AF47" s="1010"/>
      <c r="AG47" s="1011"/>
      <c r="AH47" s="1011"/>
      <c r="AI47" s="1011"/>
      <c r="AJ47" s="1012"/>
      <c r="AK47" s="955"/>
      <c r="AL47" s="946"/>
      <c r="AM47" s="946"/>
      <c r="AN47" s="946"/>
      <c r="AO47" s="946"/>
      <c r="AP47" s="946"/>
      <c r="AQ47" s="946"/>
      <c r="AR47" s="946"/>
      <c r="AS47" s="946"/>
      <c r="AT47" s="946"/>
      <c r="AU47" s="946"/>
      <c r="AV47" s="946"/>
      <c r="AW47" s="946"/>
      <c r="AX47" s="946"/>
      <c r="AY47" s="946"/>
      <c r="AZ47" s="1016"/>
      <c r="BA47" s="1016"/>
      <c r="BB47" s="1016"/>
      <c r="BC47" s="1016"/>
      <c r="BD47" s="1016"/>
      <c r="BE47" s="947"/>
      <c r="BF47" s="947"/>
      <c r="BG47" s="947"/>
      <c r="BH47" s="947"/>
      <c r="BI47" s="948"/>
      <c r="BJ47" s="91"/>
      <c r="BK47" s="91"/>
      <c r="BL47" s="91"/>
      <c r="BM47" s="91"/>
      <c r="BN47" s="91"/>
      <c r="BO47" s="100"/>
      <c r="BP47" s="100"/>
      <c r="BQ47" s="97">
        <v>41</v>
      </c>
      <c r="BR47" s="98"/>
      <c r="BS47" s="975"/>
      <c r="BT47" s="976"/>
      <c r="BU47" s="976"/>
      <c r="BV47" s="976"/>
      <c r="BW47" s="976"/>
      <c r="BX47" s="976"/>
      <c r="BY47" s="976"/>
      <c r="BZ47" s="976"/>
      <c r="CA47" s="976"/>
      <c r="CB47" s="976"/>
      <c r="CC47" s="976"/>
      <c r="CD47" s="976"/>
      <c r="CE47" s="976"/>
      <c r="CF47" s="976"/>
      <c r="CG47" s="991"/>
      <c r="CH47" s="972"/>
      <c r="CI47" s="973"/>
      <c r="CJ47" s="973"/>
      <c r="CK47" s="973"/>
      <c r="CL47" s="974"/>
      <c r="CM47" s="972"/>
      <c r="CN47" s="973"/>
      <c r="CO47" s="973"/>
      <c r="CP47" s="973"/>
      <c r="CQ47" s="974"/>
      <c r="CR47" s="972"/>
      <c r="CS47" s="973"/>
      <c r="CT47" s="973"/>
      <c r="CU47" s="973"/>
      <c r="CV47" s="974"/>
      <c r="CW47" s="972"/>
      <c r="CX47" s="973"/>
      <c r="CY47" s="973"/>
      <c r="CZ47" s="973"/>
      <c r="DA47" s="974"/>
      <c r="DB47" s="972"/>
      <c r="DC47" s="973"/>
      <c r="DD47" s="973"/>
      <c r="DE47" s="973"/>
      <c r="DF47" s="974"/>
      <c r="DG47" s="972"/>
      <c r="DH47" s="973"/>
      <c r="DI47" s="973"/>
      <c r="DJ47" s="973"/>
      <c r="DK47" s="974"/>
      <c r="DL47" s="972"/>
      <c r="DM47" s="973"/>
      <c r="DN47" s="973"/>
      <c r="DO47" s="973"/>
      <c r="DP47" s="974"/>
      <c r="DQ47" s="972"/>
      <c r="DR47" s="973"/>
      <c r="DS47" s="973"/>
      <c r="DT47" s="973"/>
      <c r="DU47" s="974"/>
      <c r="DV47" s="975"/>
      <c r="DW47" s="976"/>
      <c r="DX47" s="976"/>
      <c r="DY47" s="976"/>
      <c r="DZ47" s="977"/>
      <c r="EA47" s="89"/>
    </row>
    <row r="48" spans="1:131" ht="26.25" customHeight="1" x14ac:dyDescent="0.15">
      <c r="A48" s="97">
        <v>21</v>
      </c>
      <c r="B48" s="1005"/>
      <c r="C48" s="1006"/>
      <c r="D48" s="1006"/>
      <c r="E48" s="1006"/>
      <c r="F48" s="1006"/>
      <c r="G48" s="1006"/>
      <c r="H48" s="1006"/>
      <c r="I48" s="1006"/>
      <c r="J48" s="1006"/>
      <c r="K48" s="1006"/>
      <c r="L48" s="1006"/>
      <c r="M48" s="1006"/>
      <c r="N48" s="1006"/>
      <c r="O48" s="1006"/>
      <c r="P48" s="1007"/>
      <c r="Q48" s="1013"/>
      <c r="R48" s="1014"/>
      <c r="S48" s="1014"/>
      <c r="T48" s="1014"/>
      <c r="U48" s="1014"/>
      <c r="V48" s="1014"/>
      <c r="W48" s="1014"/>
      <c r="X48" s="1014"/>
      <c r="Y48" s="1014"/>
      <c r="Z48" s="1014"/>
      <c r="AA48" s="1014"/>
      <c r="AB48" s="1014"/>
      <c r="AC48" s="1014"/>
      <c r="AD48" s="1014"/>
      <c r="AE48" s="1015"/>
      <c r="AF48" s="1010"/>
      <c r="AG48" s="1011"/>
      <c r="AH48" s="1011"/>
      <c r="AI48" s="1011"/>
      <c r="AJ48" s="1012"/>
      <c r="AK48" s="955"/>
      <c r="AL48" s="946"/>
      <c r="AM48" s="946"/>
      <c r="AN48" s="946"/>
      <c r="AO48" s="946"/>
      <c r="AP48" s="946"/>
      <c r="AQ48" s="946"/>
      <c r="AR48" s="946"/>
      <c r="AS48" s="946"/>
      <c r="AT48" s="946"/>
      <c r="AU48" s="946"/>
      <c r="AV48" s="946"/>
      <c r="AW48" s="946"/>
      <c r="AX48" s="946"/>
      <c r="AY48" s="946"/>
      <c r="AZ48" s="1016"/>
      <c r="BA48" s="1016"/>
      <c r="BB48" s="1016"/>
      <c r="BC48" s="1016"/>
      <c r="BD48" s="1016"/>
      <c r="BE48" s="947"/>
      <c r="BF48" s="947"/>
      <c r="BG48" s="947"/>
      <c r="BH48" s="947"/>
      <c r="BI48" s="948"/>
      <c r="BJ48" s="91"/>
      <c r="BK48" s="91"/>
      <c r="BL48" s="91"/>
      <c r="BM48" s="91"/>
      <c r="BN48" s="91"/>
      <c r="BO48" s="100"/>
      <c r="BP48" s="100"/>
      <c r="BQ48" s="97">
        <v>42</v>
      </c>
      <c r="BR48" s="98"/>
      <c r="BS48" s="975"/>
      <c r="BT48" s="976"/>
      <c r="BU48" s="976"/>
      <c r="BV48" s="976"/>
      <c r="BW48" s="976"/>
      <c r="BX48" s="976"/>
      <c r="BY48" s="976"/>
      <c r="BZ48" s="976"/>
      <c r="CA48" s="976"/>
      <c r="CB48" s="976"/>
      <c r="CC48" s="976"/>
      <c r="CD48" s="976"/>
      <c r="CE48" s="976"/>
      <c r="CF48" s="976"/>
      <c r="CG48" s="991"/>
      <c r="CH48" s="972"/>
      <c r="CI48" s="973"/>
      <c r="CJ48" s="973"/>
      <c r="CK48" s="973"/>
      <c r="CL48" s="974"/>
      <c r="CM48" s="972"/>
      <c r="CN48" s="973"/>
      <c r="CO48" s="973"/>
      <c r="CP48" s="973"/>
      <c r="CQ48" s="974"/>
      <c r="CR48" s="972"/>
      <c r="CS48" s="973"/>
      <c r="CT48" s="973"/>
      <c r="CU48" s="973"/>
      <c r="CV48" s="974"/>
      <c r="CW48" s="972"/>
      <c r="CX48" s="973"/>
      <c r="CY48" s="973"/>
      <c r="CZ48" s="973"/>
      <c r="DA48" s="974"/>
      <c r="DB48" s="972"/>
      <c r="DC48" s="973"/>
      <c r="DD48" s="973"/>
      <c r="DE48" s="973"/>
      <c r="DF48" s="974"/>
      <c r="DG48" s="972"/>
      <c r="DH48" s="973"/>
      <c r="DI48" s="973"/>
      <c r="DJ48" s="973"/>
      <c r="DK48" s="974"/>
      <c r="DL48" s="972"/>
      <c r="DM48" s="973"/>
      <c r="DN48" s="973"/>
      <c r="DO48" s="973"/>
      <c r="DP48" s="974"/>
      <c r="DQ48" s="972"/>
      <c r="DR48" s="973"/>
      <c r="DS48" s="973"/>
      <c r="DT48" s="973"/>
      <c r="DU48" s="974"/>
      <c r="DV48" s="975"/>
      <c r="DW48" s="976"/>
      <c r="DX48" s="976"/>
      <c r="DY48" s="976"/>
      <c r="DZ48" s="977"/>
      <c r="EA48" s="89"/>
    </row>
    <row r="49" spans="1:131" ht="26.25" customHeight="1" x14ac:dyDescent="0.15">
      <c r="A49" s="97">
        <v>22</v>
      </c>
      <c r="B49" s="1005"/>
      <c r="C49" s="1006"/>
      <c r="D49" s="1006"/>
      <c r="E49" s="1006"/>
      <c r="F49" s="1006"/>
      <c r="G49" s="1006"/>
      <c r="H49" s="1006"/>
      <c r="I49" s="1006"/>
      <c r="J49" s="1006"/>
      <c r="K49" s="1006"/>
      <c r="L49" s="1006"/>
      <c r="M49" s="1006"/>
      <c r="N49" s="1006"/>
      <c r="O49" s="1006"/>
      <c r="P49" s="1007"/>
      <c r="Q49" s="1013"/>
      <c r="R49" s="1014"/>
      <c r="S49" s="1014"/>
      <c r="T49" s="1014"/>
      <c r="U49" s="1014"/>
      <c r="V49" s="1014"/>
      <c r="W49" s="1014"/>
      <c r="X49" s="1014"/>
      <c r="Y49" s="1014"/>
      <c r="Z49" s="1014"/>
      <c r="AA49" s="1014"/>
      <c r="AB49" s="1014"/>
      <c r="AC49" s="1014"/>
      <c r="AD49" s="1014"/>
      <c r="AE49" s="1015"/>
      <c r="AF49" s="1010"/>
      <c r="AG49" s="1011"/>
      <c r="AH49" s="1011"/>
      <c r="AI49" s="1011"/>
      <c r="AJ49" s="1012"/>
      <c r="AK49" s="955"/>
      <c r="AL49" s="946"/>
      <c r="AM49" s="946"/>
      <c r="AN49" s="946"/>
      <c r="AO49" s="946"/>
      <c r="AP49" s="946"/>
      <c r="AQ49" s="946"/>
      <c r="AR49" s="946"/>
      <c r="AS49" s="946"/>
      <c r="AT49" s="946"/>
      <c r="AU49" s="946"/>
      <c r="AV49" s="946"/>
      <c r="AW49" s="946"/>
      <c r="AX49" s="946"/>
      <c r="AY49" s="946"/>
      <c r="AZ49" s="1016"/>
      <c r="BA49" s="1016"/>
      <c r="BB49" s="1016"/>
      <c r="BC49" s="1016"/>
      <c r="BD49" s="1016"/>
      <c r="BE49" s="947"/>
      <c r="BF49" s="947"/>
      <c r="BG49" s="947"/>
      <c r="BH49" s="947"/>
      <c r="BI49" s="948"/>
      <c r="BJ49" s="91"/>
      <c r="BK49" s="91"/>
      <c r="BL49" s="91"/>
      <c r="BM49" s="91"/>
      <c r="BN49" s="91"/>
      <c r="BO49" s="100"/>
      <c r="BP49" s="100"/>
      <c r="BQ49" s="97">
        <v>43</v>
      </c>
      <c r="BR49" s="98"/>
      <c r="BS49" s="975"/>
      <c r="BT49" s="976"/>
      <c r="BU49" s="976"/>
      <c r="BV49" s="976"/>
      <c r="BW49" s="976"/>
      <c r="BX49" s="976"/>
      <c r="BY49" s="976"/>
      <c r="BZ49" s="976"/>
      <c r="CA49" s="976"/>
      <c r="CB49" s="976"/>
      <c r="CC49" s="976"/>
      <c r="CD49" s="976"/>
      <c r="CE49" s="976"/>
      <c r="CF49" s="976"/>
      <c r="CG49" s="991"/>
      <c r="CH49" s="972"/>
      <c r="CI49" s="973"/>
      <c r="CJ49" s="973"/>
      <c r="CK49" s="973"/>
      <c r="CL49" s="974"/>
      <c r="CM49" s="972"/>
      <c r="CN49" s="973"/>
      <c r="CO49" s="973"/>
      <c r="CP49" s="973"/>
      <c r="CQ49" s="974"/>
      <c r="CR49" s="972"/>
      <c r="CS49" s="973"/>
      <c r="CT49" s="973"/>
      <c r="CU49" s="973"/>
      <c r="CV49" s="974"/>
      <c r="CW49" s="972"/>
      <c r="CX49" s="973"/>
      <c r="CY49" s="973"/>
      <c r="CZ49" s="973"/>
      <c r="DA49" s="974"/>
      <c r="DB49" s="972"/>
      <c r="DC49" s="973"/>
      <c r="DD49" s="973"/>
      <c r="DE49" s="973"/>
      <c r="DF49" s="974"/>
      <c r="DG49" s="972"/>
      <c r="DH49" s="973"/>
      <c r="DI49" s="973"/>
      <c r="DJ49" s="973"/>
      <c r="DK49" s="974"/>
      <c r="DL49" s="972"/>
      <c r="DM49" s="973"/>
      <c r="DN49" s="973"/>
      <c r="DO49" s="973"/>
      <c r="DP49" s="974"/>
      <c r="DQ49" s="972"/>
      <c r="DR49" s="973"/>
      <c r="DS49" s="973"/>
      <c r="DT49" s="973"/>
      <c r="DU49" s="974"/>
      <c r="DV49" s="975"/>
      <c r="DW49" s="976"/>
      <c r="DX49" s="976"/>
      <c r="DY49" s="976"/>
      <c r="DZ49" s="977"/>
      <c r="EA49" s="89"/>
    </row>
    <row r="50" spans="1:131" ht="26.25" customHeight="1" x14ac:dyDescent="0.15">
      <c r="A50" s="97">
        <v>23</v>
      </c>
      <c r="B50" s="1005"/>
      <c r="C50" s="1006"/>
      <c r="D50" s="1006"/>
      <c r="E50" s="1006"/>
      <c r="F50" s="1006"/>
      <c r="G50" s="1006"/>
      <c r="H50" s="1006"/>
      <c r="I50" s="1006"/>
      <c r="J50" s="1006"/>
      <c r="K50" s="1006"/>
      <c r="L50" s="1006"/>
      <c r="M50" s="1006"/>
      <c r="N50" s="1006"/>
      <c r="O50" s="1006"/>
      <c r="P50" s="1007"/>
      <c r="Q50" s="1008"/>
      <c r="R50" s="1000"/>
      <c r="S50" s="1000"/>
      <c r="T50" s="1000"/>
      <c r="U50" s="1000"/>
      <c r="V50" s="1000"/>
      <c r="W50" s="1000"/>
      <c r="X50" s="1000"/>
      <c r="Y50" s="1000"/>
      <c r="Z50" s="1000"/>
      <c r="AA50" s="1000"/>
      <c r="AB50" s="1000"/>
      <c r="AC50" s="1000"/>
      <c r="AD50" s="1000"/>
      <c r="AE50" s="1009"/>
      <c r="AF50" s="1010"/>
      <c r="AG50" s="1011"/>
      <c r="AH50" s="1011"/>
      <c r="AI50" s="1011"/>
      <c r="AJ50" s="1012"/>
      <c r="AK50" s="999"/>
      <c r="AL50" s="1000"/>
      <c r="AM50" s="1000"/>
      <c r="AN50" s="1000"/>
      <c r="AO50" s="1000"/>
      <c r="AP50" s="1000"/>
      <c r="AQ50" s="1000"/>
      <c r="AR50" s="1000"/>
      <c r="AS50" s="1000"/>
      <c r="AT50" s="1000"/>
      <c r="AU50" s="1000"/>
      <c r="AV50" s="1000"/>
      <c r="AW50" s="1000"/>
      <c r="AX50" s="1000"/>
      <c r="AY50" s="1000"/>
      <c r="AZ50" s="1001"/>
      <c r="BA50" s="1001"/>
      <c r="BB50" s="1001"/>
      <c r="BC50" s="1001"/>
      <c r="BD50" s="1001"/>
      <c r="BE50" s="947"/>
      <c r="BF50" s="947"/>
      <c r="BG50" s="947"/>
      <c r="BH50" s="947"/>
      <c r="BI50" s="948"/>
      <c r="BJ50" s="91"/>
      <c r="BK50" s="91"/>
      <c r="BL50" s="91"/>
      <c r="BM50" s="91"/>
      <c r="BN50" s="91"/>
      <c r="BO50" s="100"/>
      <c r="BP50" s="100"/>
      <c r="BQ50" s="97">
        <v>44</v>
      </c>
      <c r="BR50" s="98"/>
      <c r="BS50" s="975"/>
      <c r="BT50" s="976"/>
      <c r="BU50" s="976"/>
      <c r="BV50" s="976"/>
      <c r="BW50" s="976"/>
      <c r="BX50" s="976"/>
      <c r="BY50" s="976"/>
      <c r="BZ50" s="976"/>
      <c r="CA50" s="976"/>
      <c r="CB50" s="976"/>
      <c r="CC50" s="976"/>
      <c r="CD50" s="976"/>
      <c r="CE50" s="976"/>
      <c r="CF50" s="976"/>
      <c r="CG50" s="991"/>
      <c r="CH50" s="972"/>
      <c r="CI50" s="973"/>
      <c r="CJ50" s="973"/>
      <c r="CK50" s="973"/>
      <c r="CL50" s="974"/>
      <c r="CM50" s="972"/>
      <c r="CN50" s="973"/>
      <c r="CO50" s="973"/>
      <c r="CP50" s="973"/>
      <c r="CQ50" s="974"/>
      <c r="CR50" s="972"/>
      <c r="CS50" s="973"/>
      <c r="CT50" s="973"/>
      <c r="CU50" s="973"/>
      <c r="CV50" s="974"/>
      <c r="CW50" s="972"/>
      <c r="CX50" s="973"/>
      <c r="CY50" s="973"/>
      <c r="CZ50" s="973"/>
      <c r="DA50" s="974"/>
      <c r="DB50" s="972"/>
      <c r="DC50" s="973"/>
      <c r="DD50" s="973"/>
      <c r="DE50" s="973"/>
      <c r="DF50" s="974"/>
      <c r="DG50" s="972"/>
      <c r="DH50" s="973"/>
      <c r="DI50" s="973"/>
      <c r="DJ50" s="973"/>
      <c r="DK50" s="974"/>
      <c r="DL50" s="972"/>
      <c r="DM50" s="973"/>
      <c r="DN50" s="973"/>
      <c r="DO50" s="973"/>
      <c r="DP50" s="974"/>
      <c r="DQ50" s="972"/>
      <c r="DR50" s="973"/>
      <c r="DS50" s="973"/>
      <c r="DT50" s="973"/>
      <c r="DU50" s="974"/>
      <c r="DV50" s="975"/>
      <c r="DW50" s="976"/>
      <c r="DX50" s="976"/>
      <c r="DY50" s="976"/>
      <c r="DZ50" s="977"/>
      <c r="EA50" s="89"/>
    </row>
    <row r="51" spans="1:131" ht="26.25" customHeight="1" x14ac:dyDescent="0.15">
      <c r="A51" s="97">
        <v>24</v>
      </c>
      <c r="B51" s="1005"/>
      <c r="C51" s="1006"/>
      <c r="D51" s="1006"/>
      <c r="E51" s="1006"/>
      <c r="F51" s="1006"/>
      <c r="G51" s="1006"/>
      <c r="H51" s="1006"/>
      <c r="I51" s="1006"/>
      <c r="J51" s="1006"/>
      <c r="K51" s="1006"/>
      <c r="L51" s="1006"/>
      <c r="M51" s="1006"/>
      <c r="N51" s="1006"/>
      <c r="O51" s="1006"/>
      <c r="P51" s="1007"/>
      <c r="Q51" s="1008"/>
      <c r="R51" s="1000"/>
      <c r="S51" s="1000"/>
      <c r="T51" s="1000"/>
      <c r="U51" s="1000"/>
      <c r="V51" s="1000"/>
      <c r="W51" s="1000"/>
      <c r="X51" s="1000"/>
      <c r="Y51" s="1000"/>
      <c r="Z51" s="1000"/>
      <c r="AA51" s="1000"/>
      <c r="AB51" s="1000"/>
      <c r="AC51" s="1000"/>
      <c r="AD51" s="1000"/>
      <c r="AE51" s="1009"/>
      <c r="AF51" s="1010"/>
      <c r="AG51" s="1011"/>
      <c r="AH51" s="1011"/>
      <c r="AI51" s="1011"/>
      <c r="AJ51" s="1012"/>
      <c r="AK51" s="999"/>
      <c r="AL51" s="1000"/>
      <c r="AM51" s="1000"/>
      <c r="AN51" s="1000"/>
      <c r="AO51" s="1000"/>
      <c r="AP51" s="1000"/>
      <c r="AQ51" s="1000"/>
      <c r="AR51" s="1000"/>
      <c r="AS51" s="1000"/>
      <c r="AT51" s="1000"/>
      <c r="AU51" s="1000"/>
      <c r="AV51" s="1000"/>
      <c r="AW51" s="1000"/>
      <c r="AX51" s="1000"/>
      <c r="AY51" s="1000"/>
      <c r="AZ51" s="1001"/>
      <c r="BA51" s="1001"/>
      <c r="BB51" s="1001"/>
      <c r="BC51" s="1001"/>
      <c r="BD51" s="1001"/>
      <c r="BE51" s="947"/>
      <c r="BF51" s="947"/>
      <c r="BG51" s="947"/>
      <c r="BH51" s="947"/>
      <c r="BI51" s="948"/>
      <c r="BJ51" s="91"/>
      <c r="BK51" s="91"/>
      <c r="BL51" s="91"/>
      <c r="BM51" s="91"/>
      <c r="BN51" s="91"/>
      <c r="BO51" s="100"/>
      <c r="BP51" s="100"/>
      <c r="BQ51" s="97">
        <v>45</v>
      </c>
      <c r="BR51" s="98"/>
      <c r="BS51" s="975"/>
      <c r="BT51" s="976"/>
      <c r="BU51" s="976"/>
      <c r="BV51" s="976"/>
      <c r="BW51" s="976"/>
      <c r="BX51" s="976"/>
      <c r="BY51" s="976"/>
      <c r="BZ51" s="976"/>
      <c r="CA51" s="976"/>
      <c r="CB51" s="976"/>
      <c r="CC51" s="976"/>
      <c r="CD51" s="976"/>
      <c r="CE51" s="976"/>
      <c r="CF51" s="976"/>
      <c r="CG51" s="991"/>
      <c r="CH51" s="972"/>
      <c r="CI51" s="973"/>
      <c r="CJ51" s="973"/>
      <c r="CK51" s="973"/>
      <c r="CL51" s="974"/>
      <c r="CM51" s="972"/>
      <c r="CN51" s="973"/>
      <c r="CO51" s="973"/>
      <c r="CP51" s="973"/>
      <c r="CQ51" s="974"/>
      <c r="CR51" s="972"/>
      <c r="CS51" s="973"/>
      <c r="CT51" s="973"/>
      <c r="CU51" s="973"/>
      <c r="CV51" s="974"/>
      <c r="CW51" s="972"/>
      <c r="CX51" s="973"/>
      <c r="CY51" s="973"/>
      <c r="CZ51" s="973"/>
      <c r="DA51" s="974"/>
      <c r="DB51" s="972"/>
      <c r="DC51" s="973"/>
      <c r="DD51" s="973"/>
      <c r="DE51" s="973"/>
      <c r="DF51" s="974"/>
      <c r="DG51" s="972"/>
      <c r="DH51" s="973"/>
      <c r="DI51" s="973"/>
      <c r="DJ51" s="973"/>
      <c r="DK51" s="974"/>
      <c r="DL51" s="972"/>
      <c r="DM51" s="973"/>
      <c r="DN51" s="973"/>
      <c r="DO51" s="973"/>
      <c r="DP51" s="974"/>
      <c r="DQ51" s="972"/>
      <c r="DR51" s="973"/>
      <c r="DS51" s="973"/>
      <c r="DT51" s="973"/>
      <c r="DU51" s="974"/>
      <c r="DV51" s="975"/>
      <c r="DW51" s="976"/>
      <c r="DX51" s="976"/>
      <c r="DY51" s="976"/>
      <c r="DZ51" s="977"/>
      <c r="EA51" s="89"/>
    </row>
    <row r="52" spans="1:131" ht="26.25" customHeight="1" x14ac:dyDescent="0.15">
      <c r="A52" s="97">
        <v>25</v>
      </c>
      <c r="B52" s="1005"/>
      <c r="C52" s="1006"/>
      <c r="D52" s="1006"/>
      <c r="E52" s="1006"/>
      <c r="F52" s="1006"/>
      <c r="G52" s="1006"/>
      <c r="H52" s="1006"/>
      <c r="I52" s="1006"/>
      <c r="J52" s="1006"/>
      <c r="K52" s="1006"/>
      <c r="L52" s="1006"/>
      <c r="M52" s="1006"/>
      <c r="N52" s="1006"/>
      <c r="O52" s="1006"/>
      <c r="P52" s="1007"/>
      <c r="Q52" s="1008"/>
      <c r="R52" s="1000"/>
      <c r="S52" s="1000"/>
      <c r="T52" s="1000"/>
      <c r="U52" s="1000"/>
      <c r="V52" s="1000"/>
      <c r="W52" s="1000"/>
      <c r="X52" s="1000"/>
      <c r="Y52" s="1000"/>
      <c r="Z52" s="1000"/>
      <c r="AA52" s="1000"/>
      <c r="AB52" s="1000"/>
      <c r="AC52" s="1000"/>
      <c r="AD52" s="1000"/>
      <c r="AE52" s="1009"/>
      <c r="AF52" s="1010"/>
      <c r="AG52" s="1011"/>
      <c r="AH52" s="1011"/>
      <c r="AI52" s="1011"/>
      <c r="AJ52" s="1012"/>
      <c r="AK52" s="999"/>
      <c r="AL52" s="1000"/>
      <c r="AM52" s="1000"/>
      <c r="AN52" s="1000"/>
      <c r="AO52" s="1000"/>
      <c r="AP52" s="1000"/>
      <c r="AQ52" s="1000"/>
      <c r="AR52" s="1000"/>
      <c r="AS52" s="1000"/>
      <c r="AT52" s="1000"/>
      <c r="AU52" s="1000"/>
      <c r="AV52" s="1000"/>
      <c r="AW52" s="1000"/>
      <c r="AX52" s="1000"/>
      <c r="AY52" s="1000"/>
      <c r="AZ52" s="1001"/>
      <c r="BA52" s="1001"/>
      <c r="BB52" s="1001"/>
      <c r="BC52" s="1001"/>
      <c r="BD52" s="1001"/>
      <c r="BE52" s="947"/>
      <c r="BF52" s="947"/>
      <c r="BG52" s="947"/>
      <c r="BH52" s="947"/>
      <c r="BI52" s="948"/>
      <c r="BJ52" s="91"/>
      <c r="BK52" s="91"/>
      <c r="BL52" s="91"/>
      <c r="BM52" s="91"/>
      <c r="BN52" s="91"/>
      <c r="BO52" s="100"/>
      <c r="BP52" s="100"/>
      <c r="BQ52" s="97">
        <v>46</v>
      </c>
      <c r="BR52" s="98"/>
      <c r="BS52" s="975"/>
      <c r="BT52" s="976"/>
      <c r="BU52" s="976"/>
      <c r="BV52" s="976"/>
      <c r="BW52" s="976"/>
      <c r="BX52" s="976"/>
      <c r="BY52" s="976"/>
      <c r="BZ52" s="976"/>
      <c r="CA52" s="976"/>
      <c r="CB52" s="976"/>
      <c r="CC52" s="976"/>
      <c r="CD52" s="976"/>
      <c r="CE52" s="976"/>
      <c r="CF52" s="976"/>
      <c r="CG52" s="991"/>
      <c r="CH52" s="972"/>
      <c r="CI52" s="973"/>
      <c r="CJ52" s="973"/>
      <c r="CK52" s="973"/>
      <c r="CL52" s="974"/>
      <c r="CM52" s="972"/>
      <c r="CN52" s="973"/>
      <c r="CO52" s="973"/>
      <c r="CP52" s="973"/>
      <c r="CQ52" s="974"/>
      <c r="CR52" s="972"/>
      <c r="CS52" s="973"/>
      <c r="CT52" s="973"/>
      <c r="CU52" s="973"/>
      <c r="CV52" s="974"/>
      <c r="CW52" s="972"/>
      <c r="CX52" s="973"/>
      <c r="CY52" s="973"/>
      <c r="CZ52" s="973"/>
      <c r="DA52" s="974"/>
      <c r="DB52" s="972"/>
      <c r="DC52" s="973"/>
      <c r="DD52" s="973"/>
      <c r="DE52" s="973"/>
      <c r="DF52" s="974"/>
      <c r="DG52" s="972"/>
      <c r="DH52" s="973"/>
      <c r="DI52" s="973"/>
      <c r="DJ52" s="973"/>
      <c r="DK52" s="974"/>
      <c r="DL52" s="972"/>
      <c r="DM52" s="973"/>
      <c r="DN52" s="973"/>
      <c r="DO52" s="973"/>
      <c r="DP52" s="974"/>
      <c r="DQ52" s="972"/>
      <c r="DR52" s="973"/>
      <c r="DS52" s="973"/>
      <c r="DT52" s="973"/>
      <c r="DU52" s="974"/>
      <c r="DV52" s="975"/>
      <c r="DW52" s="976"/>
      <c r="DX52" s="976"/>
      <c r="DY52" s="976"/>
      <c r="DZ52" s="977"/>
      <c r="EA52" s="89"/>
    </row>
    <row r="53" spans="1:131" ht="26.25" customHeight="1" x14ac:dyDescent="0.15">
      <c r="A53" s="97">
        <v>26</v>
      </c>
      <c r="B53" s="1005"/>
      <c r="C53" s="1006"/>
      <c r="D53" s="1006"/>
      <c r="E53" s="1006"/>
      <c r="F53" s="1006"/>
      <c r="G53" s="1006"/>
      <c r="H53" s="1006"/>
      <c r="I53" s="1006"/>
      <c r="J53" s="1006"/>
      <c r="K53" s="1006"/>
      <c r="L53" s="1006"/>
      <c r="M53" s="1006"/>
      <c r="N53" s="1006"/>
      <c r="O53" s="1006"/>
      <c r="P53" s="1007"/>
      <c r="Q53" s="1008"/>
      <c r="R53" s="1000"/>
      <c r="S53" s="1000"/>
      <c r="T53" s="1000"/>
      <c r="U53" s="1000"/>
      <c r="V53" s="1000"/>
      <c r="W53" s="1000"/>
      <c r="X53" s="1000"/>
      <c r="Y53" s="1000"/>
      <c r="Z53" s="1000"/>
      <c r="AA53" s="1000"/>
      <c r="AB53" s="1000"/>
      <c r="AC53" s="1000"/>
      <c r="AD53" s="1000"/>
      <c r="AE53" s="1009"/>
      <c r="AF53" s="1010"/>
      <c r="AG53" s="1011"/>
      <c r="AH53" s="1011"/>
      <c r="AI53" s="1011"/>
      <c r="AJ53" s="1012"/>
      <c r="AK53" s="999"/>
      <c r="AL53" s="1000"/>
      <c r="AM53" s="1000"/>
      <c r="AN53" s="1000"/>
      <c r="AO53" s="1000"/>
      <c r="AP53" s="1000"/>
      <c r="AQ53" s="1000"/>
      <c r="AR53" s="1000"/>
      <c r="AS53" s="1000"/>
      <c r="AT53" s="1000"/>
      <c r="AU53" s="1000"/>
      <c r="AV53" s="1000"/>
      <c r="AW53" s="1000"/>
      <c r="AX53" s="1000"/>
      <c r="AY53" s="1000"/>
      <c r="AZ53" s="1001"/>
      <c r="BA53" s="1001"/>
      <c r="BB53" s="1001"/>
      <c r="BC53" s="1001"/>
      <c r="BD53" s="1001"/>
      <c r="BE53" s="947"/>
      <c r="BF53" s="947"/>
      <c r="BG53" s="947"/>
      <c r="BH53" s="947"/>
      <c r="BI53" s="948"/>
      <c r="BJ53" s="91"/>
      <c r="BK53" s="91"/>
      <c r="BL53" s="91"/>
      <c r="BM53" s="91"/>
      <c r="BN53" s="91"/>
      <c r="BO53" s="100"/>
      <c r="BP53" s="100"/>
      <c r="BQ53" s="97">
        <v>47</v>
      </c>
      <c r="BR53" s="98"/>
      <c r="BS53" s="975"/>
      <c r="BT53" s="976"/>
      <c r="BU53" s="976"/>
      <c r="BV53" s="976"/>
      <c r="BW53" s="976"/>
      <c r="BX53" s="976"/>
      <c r="BY53" s="976"/>
      <c r="BZ53" s="976"/>
      <c r="CA53" s="976"/>
      <c r="CB53" s="976"/>
      <c r="CC53" s="976"/>
      <c r="CD53" s="976"/>
      <c r="CE53" s="976"/>
      <c r="CF53" s="976"/>
      <c r="CG53" s="991"/>
      <c r="CH53" s="972"/>
      <c r="CI53" s="973"/>
      <c r="CJ53" s="973"/>
      <c r="CK53" s="973"/>
      <c r="CL53" s="974"/>
      <c r="CM53" s="972"/>
      <c r="CN53" s="973"/>
      <c r="CO53" s="973"/>
      <c r="CP53" s="973"/>
      <c r="CQ53" s="974"/>
      <c r="CR53" s="972"/>
      <c r="CS53" s="973"/>
      <c r="CT53" s="973"/>
      <c r="CU53" s="973"/>
      <c r="CV53" s="974"/>
      <c r="CW53" s="972"/>
      <c r="CX53" s="973"/>
      <c r="CY53" s="973"/>
      <c r="CZ53" s="973"/>
      <c r="DA53" s="974"/>
      <c r="DB53" s="972"/>
      <c r="DC53" s="973"/>
      <c r="DD53" s="973"/>
      <c r="DE53" s="973"/>
      <c r="DF53" s="974"/>
      <c r="DG53" s="972"/>
      <c r="DH53" s="973"/>
      <c r="DI53" s="973"/>
      <c r="DJ53" s="973"/>
      <c r="DK53" s="974"/>
      <c r="DL53" s="972"/>
      <c r="DM53" s="973"/>
      <c r="DN53" s="973"/>
      <c r="DO53" s="973"/>
      <c r="DP53" s="974"/>
      <c r="DQ53" s="972"/>
      <c r="DR53" s="973"/>
      <c r="DS53" s="973"/>
      <c r="DT53" s="973"/>
      <c r="DU53" s="974"/>
      <c r="DV53" s="975"/>
      <c r="DW53" s="976"/>
      <c r="DX53" s="976"/>
      <c r="DY53" s="976"/>
      <c r="DZ53" s="977"/>
      <c r="EA53" s="89"/>
    </row>
    <row r="54" spans="1:131" ht="26.25" customHeight="1" x14ac:dyDescent="0.15">
      <c r="A54" s="97">
        <v>27</v>
      </c>
      <c r="B54" s="1005"/>
      <c r="C54" s="1006"/>
      <c r="D54" s="1006"/>
      <c r="E54" s="1006"/>
      <c r="F54" s="1006"/>
      <c r="G54" s="1006"/>
      <c r="H54" s="1006"/>
      <c r="I54" s="1006"/>
      <c r="J54" s="1006"/>
      <c r="K54" s="1006"/>
      <c r="L54" s="1006"/>
      <c r="M54" s="1006"/>
      <c r="N54" s="1006"/>
      <c r="O54" s="1006"/>
      <c r="P54" s="1007"/>
      <c r="Q54" s="1008"/>
      <c r="R54" s="1000"/>
      <c r="S54" s="1000"/>
      <c r="T54" s="1000"/>
      <c r="U54" s="1000"/>
      <c r="V54" s="1000"/>
      <c r="W54" s="1000"/>
      <c r="X54" s="1000"/>
      <c r="Y54" s="1000"/>
      <c r="Z54" s="1000"/>
      <c r="AA54" s="1000"/>
      <c r="AB54" s="1000"/>
      <c r="AC54" s="1000"/>
      <c r="AD54" s="1000"/>
      <c r="AE54" s="1009"/>
      <c r="AF54" s="1010"/>
      <c r="AG54" s="1011"/>
      <c r="AH54" s="1011"/>
      <c r="AI54" s="1011"/>
      <c r="AJ54" s="1012"/>
      <c r="AK54" s="999"/>
      <c r="AL54" s="1000"/>
      <c r="AM54" s="1000"/>
      <c r="AN54" s="1000"/>
      <c r="AO54" s="1000"/>
      <c r="AP54" s="1000"/>
      <c r="AQ54" s="1000"/>
      <c r="AR54" s="1000"/>
      <c r="AS54" s="1000"/>
      <c r="AT54" s="1000"/>
      <c r="AU54" s="1000"/>
      <c r="AV54" s="1000"/>
      <c r="AW54" s="1000"/>
      <c r="AX54" s="1000"/>
      <c r="AY54" s="1000"/>
      <c r="AZ54" s="1001"/>
      <c r="BA54" s="1001"/>
      <c r="BB54" s="1001"/>
      <c r="BC54" s="1001"/>
      <c r="BD54" s="1001"/>
      <c r="BE54" s="947"/>
      <c r="BF54" s="947"/>
      <c r="BG54" s="947"/>
      <c r="BH54" s="947"/>
      <c r="BI54" s="948"/>
      <c r="BJ54" s="91"/>
      <c r="BK54" s="91"/>
      <c r="BL54" s="91"/>
      <c r="BM54" s="91"/>
      <c r="BN54" s="91"/>
      <c r="BO54" s="100"/>
      <c r="BP54" s="100"/>
      <c r="BQ54" s="97">
        <v>48</v>
      </c>
      <c r="BR54" s="98"/>
      <c r="BS54" s="975"/>
      <c r="BT54" s="976"/>
      <c r="BU54" s="976"/>
      <c r="BV54" s="976"/>
      <c r="BW54" s="976"/>
      <c r="BX54" s="976"/>
      <c r="BY54" s="976"/>
      <c r="BZ54" s="976"/>
      <c r="CA54" s="976"/>
      <c r="CB54" s="976"/>
      <c r="CC54" s="976"/>
      <c r="CD54" s="976"/>
      <c r="CE54" s="976"/>
      <c r="CF54" s="976"/>
      <c r="CG54" s="991"/>
      <c r="CH54" s="972"/>
      <c r="CI54" s="973"/>
      <c r="CJ54" s="973"/>
      <c r="CK54" s="973"/>
      <c r="CL54" s="974"/>
      <c r="CM54" s="972"/>
      <c r="CN54" s="973"/>
      <c r="CO54" s="973"/>
      <c r="CP54" s="973"/>
      <c r="CQ54" s="974"/>
      <c r="CR54" s="972"/>
      <c r="CS54" s="973"/>
      <c r="CT54" s="973"/>
      <c r="CU54" s="973"/>
      <c r="CV54" s="974"/>
      <c r="CW54" s="972"/>
      <c r="CX54" s="973"/>
      <c r="CY54" s="973"/>
      <c r="CZ54" s="973"/>
      <c r="DA54" s="974"/>
      <c r="DB54" s="972"/>
      <c r="DC54" s="973"/>
      <c r="DD54" s="973"/>
      <c r="DE54" s="973"/>
      <c r="DF54" s="974"/>
      <c r="DG54" s="972"/>
      <c r="DH54" s="973"/>
      <c r="DI54" s="973"/>
      <c r="DJ54" s="973"/>
      <c r="DK54" s="974"/>
      <c r="DL54" s="972"/>
      <c r="DM54" s="973"/>
      <c r="DN54" s="973"/>
      <c r="DO54" s="973"/>
      <c r="DP54" s="974"/>
      <c r="DQ54" s="972"/>
      <c r="DR54" s="973"/>
      <c r="DS54" s="973"/>
      <c r="DT54" s="973"/>
      <c r="DU54" s="974"/>
      <c r="DV54" s="975"/>
      <c r="DW54" s="976"/>
      <c r="DX54" s="976"/>
      <c r="DY54" s="976"/>
      <c r="DZ54" s="977"/>
      <c r="EA54" s="89"/>
    </row>
    <row r="55" spans="1:131" ht="26.25" customHeight="1" x14ac:dyDescent="0.15">
      <c r="A55" s="97">
        <v>28</v>
      </c>
      <c r="B55" s="1005"/>
      <c r="C55" s="1006"/>
      <c r="D55" s="1006"/>
      <c r="E55" s="1006"/>
      <c r="F55" s="1006"/>
      <c r="G55" s="1006"/>
      <c r="H55" s="1006"/>
      <c r="I55" s="1006"/>
      <c r="J55" s="1006"/>
      <c r="K55" s="1006"/>
      <c r="L55" s="1006"/>
      <c r="M55" s="1006"/>
      <c r="N55" s="1006"/>
      <c r="O55" s="1006"/>
      <c r="P55" s="1007"/>
      <c r="Q55" s="1008"/>
      <c r="R55" s="1000"/>
      <c r="S55" s="1000"/>
      <c r="T55" s="1000"/>
      <c r="U55" s="1000"/>
      <c r="V55" s="1000"/>
      <c r="W55" s="1000"/>
      <c r="X55" s="1000"/>
      <c r="Y55" s="1000"/>
      <c r="Z55" s="1000"/>
      <c r="AA55" s="1000"/>
      <c r="AB55" s="1000"/>
      <c r="AC55" s="1000"/>
      <c r="AD55" s="1000"/>
      <c r="AE55" s="1009"/>
      <c r="AF55" s="1010"/>
      <c r="AG55" s="1011"/>
      <c r="AH55" s="1011"/>
      <c r="AI55" s="1011"/>
      <c r="AJ55" s="1012"/>
      <c r="AK55" s="999"/>
      <c r="AL55" s="1000"/>
      <c r="AM55" s="1000"/>
      <c r="AN55" s="1000"/>
      <c r="AO55" s="1000"/>
      <c r="AP55" s="1000"/>
      <c r="AQ55" s="1000"/>
      <c r="AR55" s="1000"/>
      <c r="AS55" s="1000"/>
      <c r="AT55" s="1000"/>
      <c r="AU55" s="1000"/>
      <c r="AV55" s="1000"/>
      <c r="AW55" s="1000"/>
      <c r="AX55" s="1000"/>
      <c r="AY55" s="1000"/>
      <c r="AZ55" s="1001"/>
      <c r="BA55" s="1001"/>
      <c r="BB55" s="1001"/>
      <c r="BC55" s="1001"/>
      <c r="BD55" s="1001"/>
      <c r="BE55" s="947"/>
      <c r="BF55" s="947"/>
      <c r="BG55" s="947"/>
      <c r="BH55" s="947"/>
      <c r="BI55" s="948"/>
      <c r="BJ55" s="91"/>
      <c r="BK55" s="91"/>
      <c r="BL55" s="91"/>
      <c r="BM55" s="91"/>
      <c r="BN55" s="91"/>
      <c r="BO55" s="100"/>
      <c r="BP55" s="100"/>
      <c r="BQ55" s="97">
        <v>49</v>
      </c>
      <c r="BR55" s="98"/>
      <c r="BS55" s="975"/>
      <c r="BT55" s="976"/>
      <c r="BU55" s="976"/>
      <c r="BV55" s="976"/>
      <c r="BW55" s="976"/>
      <c r="BX55" s="976"/>
      <c r="BY55" s="976"/>
      <c r="BZ55" s="976"/>
      <c r="CA55" s="976"/>
      <c r="CB55" s="976"/>
      <c r="CC55" s="976"/>
      <c r="CD55" s="976"/>
      <c r="CE55" s="976"/>
      <c r="CF55" s="976"/>
      <c r="CG55" s="991"/>
      <c r="CH55" s="972"/>
      <c r="CI55" s="973"/>
      <c r="CJ55" s="973"/>
      <c r="CK55" s="973"/>
      <c r="CL55" s="974"/>
      <c r="CM55" s="972"/>
      <c r="CN55" s="973"/>
      <c r="CO55" s="973"/>
      <c r="CP55" s="973"/>
      <c r="CQ55" s="974"/>
      <c r="CR55" s="972"/>
      <c r="CS55" s="973"/>
      <c r="CT55" s="973"/>
      <c r="CU55" s="973"/>
      <c r="CV55" s="974"/>
      <c r="CW55" s="972"/>
      <c r="CX55" s="973"/>
      <c r="CY55" s="973"/>
      <c r="CZ55" s="973"/>
      <c r="DA55" s="974"/>
      <c r="DB55" s="972"/>
      <c r="DC55" s="973"/>
      <c r="DD55" s="973"/>
      <c r="DE55" s="973"/>
      <c r="DF55" s="974"/>
      <c r="DG55" s="972"/>
      <c r="DH55" s="973"/>
      <c r="DI55" s="973"/>
      <c r="DJ55" s="973"/>
      <c r="DK55" s="974"/>
      <c r="DL55" s="972"/>
      <c r="DM55" s="973"/>
      <c r="DN55" s="973"/>
      <c r="DO55" s="973"/>
      <c r="DP55" s="974"/>
      <c r="DQ55" s="972"/>
      <c r="DR55" s="973"/>
      <c r="DS55" s="973"/>
      <c r="DT55" s="973"/>
      <c r="DU55" s="974"/>
      <c r="DV55" s="975"/>
      <c r="DW55" s="976"/>
      <c r="DX55" s="976"/>
      <c r="DY55" s="976"/>
      <c r="DZ55" s="977"/>
      <c r="EA55" s="89"/>
    </row>
    <row r="56" spans="1:131" ht="26.25" customHeight="1" x14ac:dyDescent="0.15">
      <c r="A56" s="97">
        <v>29</v>
      </c>
      <c r="B56" s="1005"/>
      <c r="C56" s="1006"/>
      <c r="D56" s="1006"/>
      <c r="E56" s="1006"/>
      <c r="F56" s="1006"/>
      <c r="G56" s="1006"/>
      <c r="H56" s="1006"/>
      <c r="I56" s="1006"/>
      <c r="J56" s="1006"/>
      <c r="K56" s="1006"/>
      <c r="L56" s="1006"/>
      <c r="M56" s="1006"/>
      <c r="N56" s="1006"/>
      <c r="O56" s="1006"/>
      <c r="P56" s="1007"/>
      <c r="Q56" s="1008"/>
      <c r="R56" s="1000"/>
      <c r="S56" s="1000"/>
      <c r="T56" s="1000"/>
      <c r="U56" s="1000"/>
      <c r="V56" s="1000"/>
      <c r="W56" s="1000"/>
      <c r="X56" s="1000"/>
      <c r="Y56" s="1000"/>
      <c r="Z56" s="1000"/>
      <c r="AA56" s="1000"/>
      <c r="AB56" s="1000"/>
      <c r="AC56" s="1000"/>
      <c r="AD56" s="1000"/>
      <c r="AE56" s="1009"/>
      <c r="AF56" s="1010"/>
      <c r="AG56" s="1011"/>
      <c r="AH56" s="1011"/>
      <c r="AI56" s="1011"/>
      <c r="AJ56" s="1012"/>
      <c r="AK56" s="999"/>
      <c r="AL56" s="1000"/>
      <c r="AM56" s="1000"/>
      <c r="AN56" s="1000"/>
      <c r="AO56" s="1000"/>
      <c r="AP56" s="1000"/>
      <c r="AQ56" s="1000"/>
      <c r="AR56" s="1000"/>
      <c r="AS56" s="1000"/>
      <c r="AT56" s="1000"/>
      <c r="AU56" s="1000"/>
      <c r="AV56" s="1000"/>
      <c r="AW56" s="1000"/>
      <c r="AX56" s="1000"/>
      <c r="AY56" s="1000"/>
      <c r="AZ56" s="1001"/>
      <c r="BA56" s="1001"/>
      <c r="BB56" s="1001"/>
      <c r="BC56" s="1001"/>
      <c r="BD56" s="1001"/>
      <c r="BE56" s="947"/>
      <c r="BF56" s="947"/>
      <c r="BG56" s="947"/>
      <c r="BH56" s="947"/>
      <c r="BI56" s="948"/>
      <c r="BJ56" s="91"/>
      <c r="BK56" s="91"/>
      <c r="BL56" s="91"/>
      <c r="BM56" s="91"/>
      <c r="BN56" s="91"/>
      <c r="BO56" s="100"/>
      <c r="BP56" s="100"/>
      <c r="BQ56" s="97">
        <v>50</v>
      </c>
      <c r="BR56" s="98"/>
      <c r="BS56" s="975"/>
      <c r="BT56" s="976"/>
      <c r="BU56" s="976"/>
      <c r="BV56" s="976"/>
      <c r="BW56" s="976"/>
      <c r="BX56" s="976"/>
      <c r="BY56" s="976"/>
      <c r="BZ56" s="976"/>
      <c r="CA56" s="976"/>
      <c r="CB56" s="976"/>
      <c r="CC56" s="976"/>
      <c r="CD56" s="976"/>
      <c r="CE56" s="976"/>
      <c r="CF56" s="976"/>
      <c r="CG56" s="991"/>
      <c r="CH56" s="972"/>
      <c r="CI56" s="973"/>
      <c r="CJ56" s="973"/>
      <c r="CK56" s="973"/>
      <c r="CL56" s="974"/>
      <c r="CM56" s="972"/>
      <c r="CN56" s="973"/>
      <c r="CO56" s="973"/>
      <c r="CP56" s="973"/>
      <c r="CQ56" s="974"/>
      <c r="CR56" s="972"/>
      <c r="CS56" s="973"/>
      <c r="CT56" s="973"/>
      <c r="CU56" s="973"/>
      <c r="CV56" s="974"/>
      <c r="CW56" s="972"/>
      <c r="CX56" s="973"/>
      <c r="CY56" s="973"/>
      <c r="CZ56" s="973"/>
      <c r="DA56" s="974"/>
      <c r="DB56" s="972"/>
      <c r="DC56" s="973"/>
      <c r="DD56" s="973"/>
      <c r="DE56" s="973"/>
      <c r="DF56" s="974"/>
      <c r="DG56" s="972"/>
      <c r="DH56" s="973"/>
      <c r="DI56" s="973"/>
      <c r="DJ56" s="973"/>
      <c r="DK56" s="974"/>
      <c r="DL56" s="972"/>
      <c r="DM56" s="973"/>
      <c r="DN56" s="973"/>
      <c r="DO56" s="973"/>
      <c r="DP56" s="974"/>
      <c r="DQ56" s="972"/>
      <c r="DR56" s="973"/>
      <c r="DS56" s="973"/>
      <c r="DT56" s="973"/>
      <c r="DU56" s="974"/>
      <c r="DV56" s="975"/>
      <c r="DW56" s="976"/>
      <c r="DX56" s="976"/>
      <c r="DY56" s="976"/>
      <c r="DZ56" s="977"/>
      <c r="EA56" s="89"/>
    </row>
    <row r="57" spans="1:131" ht="26.25" customHeight="1" x14ac:dyDescent="0.15">
      <c r="A57" s="97">
        <v>30</v>
      </c>
      <c r="B57" s="1005"/>
      <c r="C57" s="1006"/>
      <c r="D57" s="1006"/>
      <c r="E57" s="1006"/>
      <c r="F57" s="1006"/>
      <c r="G57" s="1006"/>
      <c r="H57" s="1006"/>
      <c r="I57" s="1006"/>
      <c r="J57" s="1006"/>
      <c r="K57" s="1006"/>
      <c r="L57" s="1006"/>
      <c r="M57" s="1006"/>
      <c r="N57" s="1006"/>
      <c r="O57" s="1006"/>
      <c r="P57" s="1007"/>
      <c r="Q57" s="1008"/>
      <c r="R57" s="1000"/>
      <c r="S57" s="1000"/>
      <c r="T57" s="1000"/>
      <c r="U57" s="1000"/>
      <c r="V57" s="1000"/>
      <c r="W57" s="1000"/>
      <c r="X57" s="1000"/>
      <c r="Y57" s="1000"/>
      <c r="Z57" s="1000"/>
      <c r="AA57" s="1000"/>
      <c r="AB57" s="1000"/>
      <c r="AC57" s="1000"/>
      <c r="AD57" s="1000"/>
      <c r="AE57" s="1009"/>
      <c r="AF57" s="1010"/>
      <c r="AG57" s="1011"/>
      <c r="AH57" s="1011"/>
      <c r="AI57" s="1011"/>
      <c r="AJ57" s="1012"/>
      <c r="AK57" s="999"/>
      <c r="AL57" s="1000"/>
      <c r="AM57" s="1000"/>
      <c r="AN57" s="1000"/>
      <c r="AO57" s="1000"/>
      <c r="AP57" s="1000"/>
      <c r="AQ57" s="1000"/>
      <c r="AR57" s="1000"/>
      <c r="AS57" s="1000"/>
      <c r="AT57" s="1000"/>
      <c r="AU57" s="1000"/>
      <c r="AV57" s="1000"/>
      <c r="AW57" s="1000"/>
      <c r="AX57" s="1000"/>
      <c r="AY57" s="1000"/>
      <c r="AZ57" s="1001"/>
      <c r="BA57" s="1001"/>
      <c r="BB57" s="1001"/>
      <c r="BC57" s="1001"/>
      <c r="BD57" s="1001"/>
      <c r="BE57" s="947"/>
      <c r="BF57" s="947"/>
      <c r="BG57" s="947"/>
      <c r="BH57" s="947"/>
      <c r="BI57" s="948"/>
      <c r="BJ57" s="91"/>
      <c r="BK57" s="91"/>
      <c r="BL57" s="91"/>
      <c r="BM57" s="91"/>
      <c r="BN57" s="91"/>
      <c r="BO57" s="100"/>
      <c r="BP57" s="100"/>
      <c r="BQ57" s="97">
        <v>51</v>
      </c>
      <c r="BR57" s="98"/>
      <c r="BS57" s="975"/>
      <c r="BT57" s="976"/>
      <c r="BU57" s="976"/>
      <c r="BV57" s="976"/>
      <c r="BW57" s="976"/>
      <c r="BX57" s="976"/>
      <c r="BY57" s="976"/>
      <c r="BZ57" s="976"/>
      <c r="CA57" s="976"/>
      <c r="CB57" s="976"/>
      <c r="CC57" s="976"/>
      <c r="CD57" s="976"/>
      <c r="CE57" s="976"/>
      <c r="CF57" s="976"/>
      <c r="CG57" s="991"/>
      <c r="CH57" s="972"/>
      <c r="CI57" s="973"/>
      <c r="CJ57" s="973"/>
      <c r="CK57" s="973"/>
      <c r="CL57" s="974"/>
      <c r="CM57" s="972"/>
      <c r="CN57" s="973"/>
      <c r="CO57" s="973"/>
      <c r="CP57" s="973"/>
      <c r="CQ57" s="974"/>
      <c r="CR57" s="972"/>
      <c r="CS57" s="973"/>
      <c r="CT57" s="973"/>
      <c r="CU57" s="973"/>
      <c r="CV57" s="974"/>
      <c r="CW57" s="972"/>
      <c r="CX57" s="973"/>
      <c r="CY57" s="973"/>
      <c r="CZ57" s="973"/>
      <c r="DA57" s="974"/>
      <c r="DB57" s="972"/>
      <c r="DC57" s="973"/>
      <c r="DD57" s="973"/>
      <c r="DE57" s="973"/>
      <c r="DF57" s="974"/>
      <c r="DG57" s="972"/>
      <c r="DH57" s="973"/>
      <c r="DI57" s="973"/>
      <c r="DJ57" s="973"/>
      <c r="DK57" s="974"/>
      <c r="DL57" s="972"/>
      <c r="DM57" s="973"/>
      <c r="DN57" s="973"/>
      <c r="DO57" s="973"/>
      <c r="DP57" s="974"/>
      <c r="DQ57" s="972"/>
      <c r="DR57" s="973"/>
      <c r="DS57" s="973"/>
      <c r="DT57" s="973"/>
      <c r="DU57" s="974"/>
      <c r="DV57" s="975"/>
      <c r="DW57" s="976"/>
      <c r="DX57" s="976"/>
      <c r="DY57" s="976"/>
      <c r="DZ57" s="977"/>
      <c r="EA57" s="89"/>
    </row>
    <row r="58" spans="1:131" ht="26.25" customHeight="1" x14ac:dyDescent="0.15">
      <c r="A58" s="97">
        <v>31</v>
      </c>
      <c r="B58" s="1005"/>
      <c r="C58" s="1006"/>
      <c r="D58" s="1006"/>
      <c r="E58" s="1006"/>
      <c r="F58" s="1006"/>
      <c r="G58" s="1006"/>
      <c r="H58" s="1006"/>
      <c r="I58" s="1006"/>
      <c r="J58" s="1006"/>
      <c r="K58" s="1006"/>
      <c r="L58" s="1006"/>
      <c r="M58" s="1006"/>
      <c r="N58" s="1006"/>
      <c r="O58" s="1006"/>
      <c r="P58" s="1007"/>
      <c r="Q58" s="1008"/>
      <c r="R58" s="1000"/>
      <c r="S58" s="1000"/>
      <c r="T58" s="1000"/>
      <c r="U58" s="1000"/>
      <c r="V58" s="1000"/>
      <c r="W58" s="1000"/>
      <c r="X58" s="1000"/>
      <c r="Y58" s="1000"/>
      <c r="Z58" s="1000"/>
      <c r="AA58" s="1000"/>
      <c r="AB58" s="1000"/>
      <c r="AC58" s="1000"/>
      <c r="AD58" s="1000"/>
      <c r="AE58" s="1009"/>
      <c r="AF58" s="1010"/>
      <c r="AG58" s="1011"/>
      <c r="AH58" s="1011"/>
      <c r="AI58" s="1011"/>
      <c r="AJ58" s="1012"/>
      <c r="AK58" s="999"/>
      <c r="AL58" s="1000"/>
      <c r="AM58" s="1000"/>
      <c r="AN58" s="1000"/>
      <c r="AO58" s="1000"/>
      <c r="AP58" s="1000"/>
      <c r="AQ58" s="1000"/>
      <c r="AR58" s="1000"/>
      <c r="AS58" s="1000"/>
      <c r="AT58" s="1000"/>
      <c r="AU58" s="1000"/>
      <c r="AV58" s="1000"/>
      <c r="AW58" s="1000"/>
      <c r="AX58" s="1000"/>
      <c r="AY58" s="1000"/>
      <c r="AZ58" s="1001"/>
      <c r="BA58" s="1001"/>
      <c r="BB58" s="1001"/>
      <c r="BC58" s="1001"/>
      <c r="BD58" s="1001"/>
      <c r="BE58" s="947"/>
      <c r="BF58" s="947"/>
      <c r="BG58" s="947"/>
      <c r="BH58" s="947"/>
      <c r="BI58" s="948"/>
      <c r="BJ58" s="91"/>
      <c r="BK58" s="91"/>
      <c r="BL58" s="91"/>
      <c r="BM58" s="91"/>
      <c r="BN58" s="91"/>
      <c r="BO58" s="100"/>
      <c r="BP58" s="100"/>
      <c r="BQ58" s="97">
        <v>52</v>
      </c>
      <c r="BR58" s="98"/>
      <c r="BS58" s="975"/>
      <c r="BT58" s="976"/>
      <c r="BU58" s="976"/>
      <c r="BV58" s="976"/>
      <c r="BW58" s="976"/>
      <c r="BX58" s="976"/>
      <c r="BY58" s="976"/>
      <c r="BZ58" s="976"/>
      <c r="CA58" s="976"/>
      <c r="CB58" s="976"/>
      <c r="CC58" s="976"/>
      <c r="CD58" s="976"/>
      <c r="CE58" s="976"/>
      <c r="CF58" s="976"/>
      <c r="CG58" s="991"/>
      <c r="CH58" s="972"/>
      <c r="CI58" s="973"/>
      <c r="CJ58" s="973"/>
      <c r="CK58" s="973"/>
      <c r="CL58" s="974"/>
      <c r="CM58" s="972"/>
      <c r="CN58" s="973"/>
      <c r="CO58" s="973"/>
      <c r="CP58" s="973"/>
      <c r="CQ58" s="974"/>
      <c r="CR58" s="972"/>
      <c r="CS58" s="973"/>
      <c r="CT58" s="973"/>
      <c r="CU58" s="973"/>
      <c r="CV58" s="974"/>
      <c r="CW58" s="972"/>
      <c r="CX58" s="973"/>
      <c r="CY58" s="973"/>
      <c r="CZ58" s="973"/>
      <c r="DA58" s="974"/>
      <c r="DB58" s="972"/>
      <c r="DC58" s="973"/>
      <c r="DD58" s="973"/>
      <c r="DE58" s="973"/>
      <c r="DF58" s="974"/>
      <c r="DG58" s="972"/>
      <c r="DH58" s="973"/>
      <c r="DI58" s="973"/>
      <c r="DJ58" s="973"/>
      <c r="DK58" s="974"/>
      <c r="DL58" s="972"/>
      <c r="DM58" s="973"/>
      <c r="DN58" s="973"/>
      <c r="DO58" s="973"/>
      <c r="DP58" s="974"/>
      <c r="DQ58" s="972"/>
      <c r="DR58" s="973"/>
      <c r="DS58" s="973"/>
      <c r="DT58" s="973"/>
      <c r="DU58" s="974"/>
      <c r="DV58" s="975"/>
      <c r="DW58" s="976"/>
      <c r="DX58" s="976"/>
      <c r="DY58" s="976"/>
      <c r="DZ58" s="977"/>
      <c r="EA58" s="89"/>
    </row>
    <row r="59" spans="1:131" ht="26.25" customHeight="1" x14ac:dyDescent="0.15">
      <c r="A59" s="97">
        <v>32</v>
      </c>
      <c r="B59" s="1005"/>
      <c r="C59" s="1006"/>
      <c r="D59" s="1006"/>
      <c r="E59" s="1006"/>
      <c r="F59" s="1006"/>
      <c r="G59" s="1006"/>
      <c r="H59" s="1006"/>
      <c r="I59" s="1006"/>
      <c r="J59" s="1006"/>
      <c r="K59" s="1006"/>
      <c r="L59" s="1006"/>
      <c r="M59" s="1006"/>
      <c r="N59" s="1006"/>
      <c r="O59" s="1006"/>
      <c r="P59" s="1007"/>
      <c r="Q59" s="1008"/>
      <c r="R59" s="1000"/>
      <c r="S59" s="1000"/>
      <c r="T59" s="1000"/>
      <c r="U59" s="1000"/>
      <c r="V59" s="1000"/>
      <c r="W59" s="1000"/>
      <c r="X59" s="1000"/>
      <c r="Y59" s="1000"/>
      <c r="Z59" s="1000"/>
      <c r="AA59" s="1000"/>
      <c r="AB59" s="1000"/>
      <c r="AC59" s="1000"/>
      <c r="AD59" s="1000"/>
      <c r="AE59" s="1009"/>
      <c r="AF59" s="1010"/>
      <c r="AG59" s="1011"/>
      <c r="AH59" s="1011"/>
      <c r="AI59" s="1011"/>
      <c r="AJ59" s="1012"/>
      <c r="AK59" s="999"/>
      <c r="AL59" s="1000"/>
      <c r="AM59" s="1000"/>
      <c r="AN59" s="1000"/>
      <c r="AO59" s="1000"/>
      <c r="AP59" s="1000"/>
      <c r="AQ59" s="1000"/>
      <c r="AR59" s="1000"/>
      <c r="AS59" s="1000"/>
      <c r="AT59" s="1000"/>
      <c r="AU59" s="1000"/>
      <c r="AV59" s="1000"/>
      <c r="AW59" s="1000"/>
      <c r="AX59" s="1000"/>
      <c r="AY59" s="1000"/>
      <c r="AZ59" s="1001"/>
      <c r="BA59" s="1001"/>
      <c r="BB59" s="1001"/>
      <c r="BC59" s="1001"/>
      <c r="BD59" s="1001"/>
      <c r="BE59" s="947"/>
      <c r="BF59" s="947"/>
      <c r="BG59" s="947"/>
      <c r="BH59" s="947"/>
      <c r="BI59" s="948"/>
      <c r="BJ59" s="91"/>
      <c r="BK59" s="91"/>
      <c r="BL59" s="91"/>
      <c r="BM59" s="91"/>
      <c r="BN59" s="91"/>
      <c r="BO59" s="100"/>
      <c r="BP59" s="100"/>
      <c r="BQ59" s="97">
        <v>53</v>
      </c>
      <c r="BR59" s="98"/>
      <c r="BS59" s="975"/>
      <c r="BT59" s="976"/>
      <c r="BU59" s="976"/>
      <c r="BV59" s="976"/>
      <c r="BW59" s="976"/>
      <c r="BX59" s="976"/>
      <c r="BY59" s="976"/>
      <c r="BZ59" s="976"/>
      <c r="CA59" s="976"/>
      <c r="CB59" s="976"/>
      <c r="CC59" s="976"/>
      <c r="CD59" s="976"/>
      <c r="CE59" s="976"/>
      <c r="CF59" s="976"/>
      <c r="CG59" s="991"/>
      <c r="CH59" s="972"/>
      <c r="CI59" s="973"/>
      <c r="CJ59" s="973"/>
      <c r="CK59" s="973"/>
      <c r="CL59" s="974"/>
      <c r="CM59" s="972"/>
      <c r="CN59" s="973"/>
      <c r="CO59" s="973"/>
      <c r="CP59" s="973"/>
      <c r="CQ59" s="974"/>
      <c r="CR59" s="972"/>
      <c r="CS59" s="973"/>
      <c r="CT59" s="973"/>
      <c r="CU59" s="973"/>
      <c r="CV59" s="974"/>
      <c r="CW59" s="972"/>
      <c r="CX59" s="973"/>
      <c r="CY59" s="973"/>
      <c r="CZ59" s="973"/>
      <c r="DA59" s="974"/>
      <c r="DB59" s="972"/>
      <c r="DC59" s="973"/>
      <c r="DD59" s="973"/>
      <c r="DE59" s="973"/>
      <c r="DF59" s="974"/>
      <c r="DG59" s="972"/>
      <c r="DH59" s="973"/>
      <c r="DI59" s="973"/>
      <c r="DJ59" s="973"/>
      <c r="DK59" s="974"/>
      <c r="DL59" s="972"/>
      <c r="DM59" s="973"/>
      <c r="DN59" s="973"/>
      <c r="DO59" s="973"/>
      <c r="DP59" s="974"/>
      <c r="DQ59" s="972"/>
      <c r="DR59" s="973"/>
      <c r="DS59" s="973"/>
      <c r="DT59" s="973"/>
      <c r="DU59" s="974"/>
      <c r="DV59" s="975"/>
      <c r="DW59" s="976"/>
      <c r="DX59" s="976"/>
      <c r="DY59" s="976"/>
      <c r="DZ59" s="977"/>
      <c r="EA59" s="89"/>
    </row>
    <row r="60" spans="1:131" ht="26.25" customHeight="1" x14ac:dyDescent="0.15">
      <c r="A60" s="97">
        <v>33</v>
      </c>
      <c r="B60" s="1005"/>
      <c r="C60" s="1006"/>
      <c r="D60" s="1006"/>
      <c r="E60" s="1006"/>
      <c r="F60" s="1006"/>
      <c r="G60" s="1006"/>
      <c r="H60" s="1006"/>
      <c r="I60" s="1006"/>
      <c r="J60" s="1006"/>
      <c r="K60" s="1006"/>
      <c r="L60" s="1006"/>
      <c r="M60" s="1006"/>
      <c r="N60" s="1006"/>
      <c r="O60" s="1006"/>
      <c r="P60" s="1007"/>
      <c r="Q60" s="1008"/>
      <c r="R60" s="1000"/>
      <c r="S60" s="1000"/>
      <c r="T60" s="1000"/>
      <c r="U60" s="1000"/>
      <c r="V60" s="1000"/>
      <c r="W60" s="1000"/>
      <c r="X60" s="1000"/>
      <c r="Y60" s="1000"/>
      <c r="Z60" s="1000"/>
      <c r="AA60" s="1000"/>
      <c r="AB60" s="1000"/>
      <c r="AC60" s="1000"/>
      <c r="AD60" s="1000"/>
      <c r="AE60" s="1009"/>
      <c r="AF60" s="1010"/>
      <c r="AG60" s="1011"/>
      <c r="AH60" s="1011"/>
      <c r="AI60" s="1011"/>
      <c r="AJ60" s="1012"/>
      <c r="AK60" s="999"/>
      <c r="AL60" s="1000"/>
      <c r="AM60" s="1000"/>
      <c r="AN60" s="1000"/>
      <c r="AO60" s="1000"/>
      <c r="AP60" s="1000"/>
      <c r="AQ60" s="1000"/>
      <c r="AR60" s="1000"/>
      <c r="AS60" s="1000"/>
      <c r="AT60" s="1000"/>
      <c r="AU60" s="1000"/>
      <c r="AV60" s="1000"/>
      <c r="AW60" s="1000"/>
      <c r="AX60" s="1000"/>
      <c r="AY60" s="1000"/>
      <c r="AZ60" s="1001"/>
      <c r="BA60" s="1001"/>
      <c r="BB60" s="1001"/>
      <c r="BC60" s="1001"/>
      <c r="BD60" s="1001"/>
      <c r="BE60" s="947"/>
      <c r="BF60" s="947"/>
      <c r="BG60" s="947"/>
      <c r="BH60" s="947"/>
      <c r="BI60" s="948"/>
      <c r="BJ60" s="91"/>
      <c r="BK60" s="91"/>
      <c r="BL60" s="91"/>
      <c r="BM60" s="91"/>
      <c r="BN60" s="91"/>
      <c r="BO60" s="100"/>
      <c r="BP60" s="100"/>
      <c r="BQ60" s="97">
        <v>54</v>
      </c>
      <c r="BR60" s="98"/>
      <c r="BS60" s="975"/>
      <c r="BT60" s="976"/>
      <c r="BU60" s="976"/>
      <c r="BV60" s="976"/>
      <c r="BW60" s="976"/>
      <c r="BX60" s="976"/>
      <c r="BY60" s="976"/>
      <c r="BZ60" s="976"/>
      <c r="CA60" s="976"/>
      <c r="CB60" s="976"/>
      <c r="CC60" s="976"/>
      <c r="CD60" s="976"/>
      <c r="CE60" s="976"/>
      <c r="CF60" s="976"/>
      <c r="CG60" s="991"/>
      <c r="CH60" s="972"/>
      <c r="CI60" s="973"/>
      <c r="CJ60" s="973"/>
      <c r="CK60" s="973"/>
      <c r="CL60" s="974"/>
      <c r="CM60" s="972"/>
      <c r="CN60" s="973"/>
      <c r="CO60" s="973"/>
      <c r="CP60" s="973"/>
      <c r="CQ60" s="974"/>
      <c r="CR60" s="972"/>
      <c r="CS60" s="973"/>
      <c r="CT60" s="973"/>
      <c r="CU60" s="973"/>
      <c r="CV60" s="974"/>
      <c r="CW60" s="972"/>
      <c r="CX60" s="973"/>
      <c r="CY60" s="973"/>
      <c r="CZ60" s="973"/>
      <c r="DA60" s="974"/>
      <c r="DB60" s="972"/>
      <c r="DC60" s="973"/>
      <c r="DD60" s="973"/>
      <c r="DE60" s="973"/>
      <c r="DF60" s="974"/>
      <c r="DG60" s="972"/>
      <c r="DH60" s="973"/>
      <c r="DI60" s="973"/>
      <c r="DJ60" s="973"/>
      <c r="DK60" s="974"/>
      <c r="DL60" s="972"/>
      <c r="DM60" s="973"/>
      <c r="DN60" s="973"/>
      <c r="DO60" s="973"/>
      <c r="DP60" s="974"/>
      <c r="DQ60" s="972"/>
      <c r="DR60" s="973"/>
      <c r="DS60" s="973"/>
      <c r="DT60" s="973"/>
      <c r="DU60" s="974"/>
      <c r="DV60" s="975"/>
      <c r="DW60" s="976"/>
      <c r="DX60" s="976"/>
      <c r="DY60" s="976"/>
      <c r="DZ60" s="977"/>
      <c r="EA60" s="89"/>
    </row>
    <row r="61" spans="1:131" ht="26.25" customHeight="1" thickBot="1" x14ac:dyDescent="0.2">
      <c r="A61" s="97">
        <v>34</v>
      </c>
      <c r="B61" s="1005"/>
      <c r="C61" s="1006"/>
      <c r="D61" s="1006"/>
      <c r="E61" s="1006"/>
      <c r="F61" s="1006"/>
      <c r="G61" s="1006"/>
      <c r="H61" s="1006"/>
      <c r="I61" s="1006"/>
      <c r="J61" s="1006"/>
      <c r="K61" s="1006"/>
      <c r="L61" s="1006"/>
      <c r="M61" s="1006"/>
      <c r="N61" s="1006"/>
      <c r="O61" s="1006"/>
      <c r="P61" s="1007"/>
      <c r="Q61" s="1008"/>
      <c r="R61" s="1000"/>
      <c r="S61" s="1000"/>
      <c r="T61" s="1000"/>
      <c r="U61" s="1000"/>
      <c r="V61" s="1000"/>
      <c r="W61" s="1000"/>
      <c r="X61" s="1000"/>
      <c r="Y61" s="1000"/>
      <c r="Z61" s="1000"/>
      <c r="AA61" s="1000"/>
      <c r="AB61" s="1000"/>
      <c r="AC61" s="1000"/>
      <c r="AD61" s="1000"/>
      <c r="AE61" s="1009"/>
      <c r="AF61" s="1010"/>
      <c r="AG61" s="1011"/>
      <c r="AH61" s="1011"/>
      <c r="AI61" s="1011"/>
      <c r="AJ61" s="1012"/>
      <c r="AK61" s="999"/>
      <c r="AL61" s="1000"/>
      <c r="AM61" s="1000"/>
      <c r="AN61" s="1000"/>
      <c r="AO61" s="1000"/>
      <c r="AP61" s="1000"/>
      <c r="AQ61" s="1000"/>
      <c r="AR61" s="1000"/>
      <c r="AS61" s="1000"/>
      <c r="AT61" s="1000"/>
      <c r="AU61" s="1000"/>
      <c r="AV61" s="1000"/>
      <c r="AW61" s="1000"/>
      <c r="AX61" s="1000"/>
      <c r="AY61" s="1000"/>
      <c r="AZ61" s="1001"/>
      <c r="BA61" s="1001"/>
      <c r="BB61" s="1001"/>
      <c r="BC61" s="1001"/>
      <c r="BD61" s="1001"/>
      <c r="BE61" s="947"/>
      <c r="BF61" s="947"/>
      <c r="BG61" s="947"/>
      <c r="BH61" s="947"/>
      <c r="BI61" s="948"/>
      <c r="BJ61" s="91"/>
      <c r="BK61" s="91"/>
      <c r="BL61" s="91"/>
      <c r="BM61" s="91"/>
      <c r="BN61" s="91"/>
      <c r="BO61" s="100"/>
      <c r="BP61" s="100"/>
      <c r="BQ61" s="97">
        <v>55</v>
      </c>
      <c r="BR61" s="98"/>
      <c r="BS61" s="975"/>
      <c r="BT61" s="976"/>
      <c r="BU61" s="976"/>
      <c r="BV61" s="976"/>
      <c r="BW61" s="976"/>
      <c r="BX61" s="976"/>
      <c r="BY61" s="976"/>
      <c r="BZ61" s="976"/>
      <c r="CA61" s="976"/>
      <c r="CB61" s="976"/>
      <c r="CC61" s="976"/>
      <c r="CD61" s="976"/>
      <c r="CE61" s="976"/>
      <c r="CF61" s="976"/>
      <c r="CG61" s="991"/>
      <c r="CH61" s="972"/>
      <c r="CI61" s="973"/>
      <c r="CJ61" s="973"/>
      <c r="CK61" s="973"/>
      <c r="CL61" s="974"/>
      <c r="CM61" s="972"/>
      <c r="CN61" s="973"/>
      <c r="CO61" s="973"/>
      <c r="CP61" s="973"/>
      <c r="CQ61" s="974"/>
      <c r="CR61" s="972"/>
      <c r="CS61" s="973"/>
      <c r="CT61" s="973"/>
      <c r="CU61" s="973"/>
      <c r="CV61" s="974"/>
      <c r="CW61" s="972"/>
      <c r="CX61" s="973"/>
      <c r="CY61" s="973"/>
      <c r="CZ61" s="973"/>
      <c r="DA61" s="974"/>
      <c r="DB61" s="972"/>
      <c r="DC61" s="973"/>
      <c r="DD61" s="973"/>
      <c r="DE61" s="973"/>
      <c r="DF61" s="974"/>
      <c r="DG61" s="972"/>
      <c r="DH61" s="973"/>
      <c r="DI61" s="973"/>
      <c r="DJ61" s="973"/>
      <c r="DK61" s="974"/>
      <c r="DL61" s="972"/>
      <c r="DM61" s="973"/>
      <c r="DN61" s="973"/>
      <c r="DO61" s="973"/>
      <c r="DP61" s="974"/>
      <c r="DQ61" s="972"/>
      <c r="DR61" s="973"/>
      <c r="DS61" s="973"/>
      <c r="DT61" s="973"/>
      <c r="DU61" s="974"/>
      <c r="DV61" s="975"/>
      <c r="DW61" s="976"/>
      <c r="DX61" s="976"/>
      <c r="DY61" s="976"/>
      <c r="DZ61" s="977"/>
      <c r="EA61" s="89"/>
    </row>
    <row r="62" spans="1:131" ht="26.25" customHeight="1" x14ac:dyDescent="0.15">
      <c r="A62" s="97">
        <v>35</v>
      </c>
      <c r="B62" s="1005"/>
      <c r="C62" s="1006"/>
      <c r="D62" s="1006"/>
      <c r="E62" s="1006"/>
      <c r="F62" s="1006"/>
      <c r="G62" s="1006"/>
      <c r="H62" s="1006"/>
      <c r="I62" s="1006"/>
      <c r="J62" s="1006"/>
      <c r="K62" s="1006"/>
      <c r="L62" s="1006"/>
      <c r="M62" s="1006"/>
      <c r="N62" s="1006"/>
      <c r="O62" s="1006"/>
      <c r="P62" s="1007"/>
      <c r="Q62" s="1008"/>
      <c r="R62" s="1000"/>
      <c r="S62" s="1000"/>
      <c r="T62" s="1000"/>
      <c r="U62" s="1000"/>
      <c r="V62" s="1000"/>
      <c r="W62" s="1000"/>
      <c r="X62" s="1000"/>
      <c r="Y62" s="1000"/>
      <c r="Z62" s="1000"/>
      <c r="AA62" s="1000"/>
      <c r="AB62" s="1000"/>
      <c r="AC62" s="1000"/>
      <c r="AD62" s="1000"/>
      <c r="AE62" s="1009"/>
      <c r="AF62" s="1010"/>
      <c r="AG62" s="1011"/>
      <c r="AH62" s="1011"/>
      <c r="AI62" s="1011"/>
      <c r="AJ62" s="1012"/>
      <c r="AK62" s="999"/>
      <c r="AL62" s="1000"/>
      <c r="AM62" s="1000"/>
      <c r="AN62" s="1000"/>
      <c r="AO62" s="1000"/>
      <c r="AP62" s="1000"/>
      <c r="AQ62" s="1000"/>
      <c r="AR62" s="1000"/>
      <c r="AS62" s="1000"/>
      <c r="AT62" s="1000"/>
      <c r="AU62" s="1000"/>
      <c r="AV62" s="1000"/>
      <c r="AW62" s="1000"/>
      <c r="AX62" s="1000"/>
      <c r="AY62" s="1000"/>
      <c r="AZ62" s="1001"/>
      <c r="BA62" s="1001"/>
      <c r="BB62" s="1001"/>
      <c r="BC62" s="1001"/>
      <c r="BD62" s="1001"/>
      <c r="BE62" s="947"/>
      <c r="BF62" s="947"/>
      <c r="BG62" s="947"/>
      <c r="BH62" s="947"/>
      <c r="BI62" s="948"/>
      <c r="BJ62" s="1002" t="s">
        <v>339</v>
      </c>
      <c r="BK62" s="1003"/>
      <c r="BL62" s="1003"/>
      <c r="BM62" s="1003"/>
      <c r="BN62" s="1004"/>
      <c r="BO62" s="100"/>
      <c r="BP62" s="100"/>
      <c r="BQ62" s="97">
        <v>56</v>
      </c>
      <c r="BR62" s="98"/>
      <c r="BS62" s="975"/>
      <c r="BT62" s="976"/>
      <c r="BU62" s="976"/>
      <c r="BV62" s="976"/>
      <c r="BW62" s="976"/>
      <c r="BX62" s="976"/>
      <c r="BY62" s="976"/>
      <c r="BZ62" s="976"/>
      <c r="CA62" s="976"/>
      <c r="CB62" s="976"/>
      <c r="CC62" s="976"/>
      <c r="CD62" s="976"/>
      <c r="CE62" s="976"/>
      <c r="CF62" s="976"/>
      <c r="CG62" s="991"/>
      <c r="CH62" s="972"/>
      <c r="CI62" s="973"/>
      <c r="CJ62" s="973"/>
      <c r="CK62" s="973"/>
      <c r="CL62" s="974"/>
      <c r="CM62" s="972"/>
      <c r="CN62" s="973"/>
      <c r="CO62" s="973"/>
      <c r="CP62" s="973"/>
      <c r="CQ62" s="974"/>
      <c r="CR62" s="972"/>
      <c r="CS62" s="973"/>
      <c r="CT62" s="973"/>
      <c r="CU62" s="973"/>
      <c r="CV62" s="974"/>
      <c r="CW62" s="972"/>
      <c r="CX62" s="973"/>
      <c r="CY62" s="973"/>
      <c r="CZ62" s="973"/>
      <c r="DA62" s="974"/>
      <c r="DB62" s="972"/>
      <c r="DC62" s="973"/>
      <c r="DD62" s="973"/>
      <c r="DE62" s="973"/>
      <c r="DF62" s="974"/>
      <c r="DG62" s="972"/>
      <c r="DH62" s="973"/>
      <c r="DI62" s="973"/>
      <c r="DJ62" s="973"/>
      <c r="DK62" s="974"/>
      <c r="DL62" s="972"/>
      <c r="DM62" s="973"/>
      <c r="DN62" s="973"/>
      <c r="DO62" s="973"/>
      <c r="DP62" s="974"/>
      <c r="DQ62" s="972"/>
      <c r="DR62" s="973"/>
      <c r="DS62" s="973"/>
      <c r="DT62" s="973"/>
      <c r="DU62" s="974"/>
      <c r="DV62" s="975"/>
      <c r="DW62" s="976"/>
      <c r="DX62" s="976"/>
      <c r="DY62" s="976"/>
      <c r="DZ62" s="977"/>
      <c r="EA62" s="89"/>
    </row>
    <row r="63" spans="1:131" ht="26.25" customHeight="1" thickBot="1" x14ac:dyDescent="0.2">
      <c r="A63" s="99" t="s">
        <v>321</v>
      </c>
      <c r="B63" s="912" t="s">
        <v>340</v>
      </c>
      <c r="C63" s="913"/>
      <c r="D63" s="913"/>
      <c r="E63" s="913"/>
      <c r="F63" s="913"/>
      <c r="G63" s="913"/>
      <c r="H63" s="913"/>
      <c r="I63" s="913"/>
      <c r="J63" s="913"/>
      <c r="K63" s="913"/>
      <c r="L63" s="913"/>
      <c r="M63" s="913"/>
      <c r="N63" s="913"/>
      <c r="O63" s="913"/>
      <c r="P63" s="923"/>
      <c r="Q63" s="937"/>
      <c r="R63" s="938"/>
      <c r="S63" s="938"/>
      <c r="T63" s="938"/>
      <c r="U63" s="938"/>
      <c r="V63" s="938"/>
      <c r="W63" s="938"/>
      <c r="X63" s="938"/>
      <c r="Y63" s="938"/>
      <c r="Z63" s="938"/>
      <c r="AA63" s="938"/>
      <c r="AB63" s="938"/>
      <c r="AC63" s="938"/>
      <c r="AD63" s="938"/>
      <c r="AE63" s="995"/>
      <c r="AF63" s="996">
        <v>101</v>
      </c>
      <c r="AG63" s="934"/>
      <c r="AH63" s="934"/>
      <c r="AI63" s="934"/>
      <c r="AJ63" s="997"/>
      <c r="AK63" s="998"/>
      <c r="AL63" s="938"/>
      <c r="AM63" s="938"/>
      <c r="AN63" s="938"/>
      <c r="AO63" s="938"/>
      <c r="AP63" s="934">
        <v>1473</v>
      </c>
      <c r="AQ63" s="934"/>
      <c r="AR63" s="934"/>
      <c r="AS63" s="934"/>
      <c r="AT63" s="934"/>
      <c r="AU63" s="934">
        <v>492</v>
      </c>
      <c r="AV63" s="934"/>
      <c r="AW63" s="934"/>
      <c r="AX63" s="934"/>
      <c r="AY63" s="934"/>
      <c r="AZ63" s="992"/>
      <c r="BA63" s="992"/>
      <c r="BB63" s="992"/>
      <c r="BC63" s="992"/>
      <c r="BD63" s="992"/>
      <c r="BE63" s="935"/>
      <c r="BF63" s="935"/>
      <c r="BG63" s="935"/>
      <c r="BH63" s="935"/>
      <c r="BI63" s="936"/>
      <c r="BJ63" s="993" t="s">
        <v>62</v>
      </c>
      <c r="BK63" s="928"/>
      <c r="BL63" s="928"/>
      <c r="BM63" s="928"/>
      <c r="BN63" s="994"/>
      <c r="BO63" s="100"/>
      <c r="BP63" s="100"/>
      <c r="BQ63" s="97">
        <v>57</v>
      </c>
      <c r="BR63" s="98"/>
      <c r="BS63" s="975"/>
      <c r="BT63" s="976"/>
      <c r="BU63" s="976"/>
      <c r="BV63" s="976"/>
      <c r="BW63" s="976"/>
      <c r="BX63" s="976"/>
      <c r="BY63" s="976"/>
      <c r="BZ63" s="976"/>
      <c r="CA63" s="976"/>
      <c r="CB63" s="976"/>
      <c r="CC63" s="976"/>
      <c r="CD63" s="976"/>
      <c r="CE63" s="976"/>
      <c r="CF63" s="976"/>
      <c r="CG63" s="991"/>
      <c r="CH63" s="972"/>
      <c r="CI63" s="973"/>
      <c r="CJ63" s="973"/>
      <c r="CK63" s="973"/>
      <c r="CL63" s="974"/>
      <c r="CM63" s="972"/>
      <c r="CN63" s="973"/>
      <c r="CO63" s="973"/>
      <c r="CP63" s="973"/>
      <c r="CQ63" s="974"/>
      <c r="CR63" s="972"/>
      <c r="CS63" s="973"/>
      <c r="CT63" s="973"/>
      <c r="CU63" s="973"/>
      <c r="CV63" s="974"/>
      <c r="CW63" s="972"/>
      <c r="CX63" s="973"/>
      <c r="CY63" s="973"/>
      <c r="CZ63" s="973"/>
      <c r="DA63" s="974"/>
      <c r="DB63" s="972"/>
      <c r="DC63" s="973"/>
      <c r="DD63" s="973"/>
      <c r="DE63" s="973"/>
      <c r="DF63" s="974"/>
      <c r="DG63" s="972"/>
      <c r="DH63" s="973"/>
      <c r="DI63" s="973"/>
      <c r="DJ63" s="973"/>
      <c r="DK63" s="974"/>
      <c r="DL63" s="972"/>
      <c r="DM63" s="973"/>
      <c r="DN63" s="973"/>
      <c r="DO63" s="973"/>
      <c r="DP63" s="974"/>
      <c r="DQ63" s="972"/>
      <c r="DR63" s="973"/>
      <c r="DS63" s="973"/>
      <c r="DT63" s="973"/>
      <c r="DU63" s="974"/>
      <c r="DV63" s="975"/>
      <c r="DW63" s="976"/>
      <c r="DX63" s="976"/>
      <c r="DY63" s="976"/>
      <c r="DZ63" s="977"/>
      <c r="EA63" s="89"/>
    </row>
    <row r="64" spans="1:131" ht="26.25" customHeight="1" x14ac:dyDescent="0.15">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975"/>
      <c r="BT64" s="976"/>
      <c r="BU64" s="976"/>
      <c r="BV64" s="976"/>
      <c r="BW64" s="976"/>
      <c r="BX64" s="976"/>
      <c r="BY64" s="976"/>
      <c r="BZ64" s="976"/>
      <c r="CA64" s="976"/>
      <c r="CB64" s="976"/>
      <c r="CC64" s="976"/>
      <c r="CD64" s="976"/>
      <c r="CE64" s="976"/>
      <c r="CF64" s="976"/>
      <c r="CG64" s="991"/>
      <c r="CH64" s="972"/>
      <c r="CI64" s="973"/>
      <c r="CJ64" s="973"/>
      <c r="CK64" s="973"/>
      <c r="CL64" s="974"/>
      <c r="CM64" s="972"/>
      <c r="CN64" s="973"/>
      <c r="CO64" s="973"/>
      <c r="CP64" s="973"/>
      <c r="CQ64" s="974"/>
      <c r="CR64" s="972"/>
      <c r="CS64" s="973"/>
      <c r="CT64" s="973"/>
      <c r="CU64" s="973"/>
      <c r="CV64" s="974"/>
      <c r="CW64" s="972"/>
      <c r="CX64" s="973"/>
      <c r="CY64" s="973"/>
      <c r="CZ64" s="973"/>
      <c r="DA64" s="974"/>
      <c r="DB64" s="972"/>
      <c r="DC64" s="973"/>
      <c r="DD64" s="973"/>
      <c r="DE64" s="973"/>
      <c r="DF64" s="974"/>
      <c r="DG64" s="972"/>
      <c r="DH64" s="973"/>
      <c r="DI64" s="973"/>
      <c r="DJ64" s="973"/>
      <c r="DK64" s="974"/>
      <c r="DL64" s="972"/>
      <c r="DM64" s="973"/>
      <c r="DN64" s="973"/>
      <c r="DO64" s="973"/>
      <c r="DP64" s="974"/>
      <c r="DQ64" s="972"/>
      <c r="DR64" s="973"/>
      <c r="DS64" s="973"/>
      <c r="DT64" s="973"/>
      <c r="DU64" s="974"/>
      <c r="DV64" s="975"/>
      <c r="DW64" s="976"/>
      <c r="DX64" s="976"/>
      <c r="DY64" s="976"/>
      <c r="DZ64" s="977"/>
      <c r="EA64" s="89"/>
    </row>
    <row r="65" spans="1:131" ht="26.25" customHeight="1" thickBot="1" x14ac:dyDescent="0.2">
      <c r="A65" s="91" t="s">
        <v>341</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975"/>
      <c r="BT65" s="976"/>
      <c r="BU65" s="976"/>
      <c r="BV65" s="976"/>
      <c r="BW65" s="976"/>
      <c r="BX65" s="976"/>
      <c r="BY65" s="976"/>
      <c r="BZ65" s="976"/>
      <c r="CA65" s="976"/>
      <c r="CB65" s="976"/>
      <c r="CC65" s="976"/>
      <c r="CD65" s="976"/>
      <c r="CE65" s="976"/>
      <c r="CF65" s="976"/>
      <c r="CG65" s="991"/>
      <c r="CH65" s="972"/>
      <c r="CI65" s="973"/>
      <c r="CJ65" s="973"/>
      <c r="CK65" s="973"/>
      <c r="CL65" s="974"/>
      <c r="CM65" s="972"/>
      <c r="CN65" s="973"/>
      <c r="CO65" s="973"/>
      <c r="CP65" s="973"/>
      <c r="CQ65" s="974"/>
      <c r="CR65" s="972"/>
      <c r="CS65" s="973"/>
      <c r="CT65" s="973"/>
      <c r="CU65" s="973"/>
      <c r="CV65" s="974"/>
      <c r="CW65" s="972"/>
      <c r="CX65" s="973"/>
      <c r="CY65" s="973"/>
      <c r="CZ65" s="973"/>
      <c r="DA65" s="974"/>
      <c r="DB65" s="972"/>
      <c r="DC65" s="973"/>
      <c r="DD65" s="973"/>
      <c r="DE65" s="973"/>
      <c r="DF65" s="974"/>
      <c r="DG65" s="972"/>
      <c r="DH65" s="973"/>
      <c r="DI65" s="973"/>
      <c r="DJ65" s="973"/>
      <c r="DK65" s="974"/>
      <c r="DL65" s="972"/>
      <c r="DM65" s="973"/>
      <c r="DN65" s="973"/>
      <c r="DO65" s="973"/>
      <c r="DP65" s="974"/>
      <c r="DQ65" s="972"/>
      <c r="DR65" s="973"/>
      <c r="DS65" s="973"/>
      <c r="DT65" s="973"/>
      <c r="DU65" s="974"/>
      <c r="DV65" s="975"/>
      <c r="DW65" s="976"/>
      <c r="DX65" s="976"/>
      <c r="DY65" s="976"/>
      <c r="DZ65" s="977"/>
      <c r="EA65" s="89"/>
    </row>
    <row r="66" spans="1:131" ht="26.25" customHeight="1" x14ac:dyDescent="0.15">
      <c r="A66" s="978" t="s">
        <v>342</v>
      </c>
      <c r="B66" s="979"/>
      <c r="C66" s="979"/>
      <c r="D66" s="979"/>
      <c r="E66" s="979"/>
      <c r="F66" s="979"/>
      <c r="G66" s="979"/>
      <c r="H66" s="979"/>
      <c r="I66" s="979"/>
      <c r="J66" s="979"/>
      <c r="K66" s="979"/>
      <c r="L66" s="979"/>
      <c r="M66" s="979"/>
      <c r="N66" s="979"/>
      <c r="O66" s="979"/>
      <c r="P66" s="980"/>
      <c r="Q66" s="964" t="s">
        <v>325</v>
      </c>
      <c r="R66" s="965"/>
      <c r="S66" s="965"/>
      <c r="T66" s="965"/>
      <c r="U66" s="966"/>
      <c r="V66" s="964" t="s">
        <v>326</v>
      </c>
      <c r="W66" s="965"/>
      <c r="X66" s="965"/>
      <c r="Y66" s="965"/>
      <c r="Z66" s="966"/>
      <c r="AA66" s="964" t="s">
        <v>327</v>
      </c>
      <c r="AB66" s="965"/>
      <c r="AC66" s="965"/>
      <c r="AD66" s="965"/>
      <c r="AE66" s="966"/>
      <c r="AF66" s="984" t="s">
        <v>328</v>
      </c>
      <c r="AG66" s="985"/>
      <c r="AH66" s="985"/>
      <c r="AI66" s="985"/>
      <c r="AJ66" s="986"/>
      <c r="AK66" s="964" t="s">
        <v>329</v>
      </c>
      <c r="AL66" s="979"/>
      <c r="AM66" s="979"/>
      <c r="AN66" s="979"/>
      <c r="AO66" s="980"/>
      <c r="AP66" s="964" t="s">
        <v>330</v>
      </c>
      <c r="AQ66" s="965"/>
      <c r="AR66" s="965"/>
      <c r="AS66" s="965"/>
      <c r="AT66" s="966"/>
      <c r="AU66" s="964" t="s">
        <v>343</v>
      </c>
      <c r="AV66" s="965"/>
      <c r="AW66" s="965"/>
      <c r="AX66" s="965"/>
      <c r="AY66" s="966"/>
      <c r="AZ66" s="964" t="s">
        <v>306</v>
      </c>
      <c r="BA66" s="965"/>
      <c r="BB66" s="965"/>
      <c r="BC66" s="965"/>
      <c r="BD66" s="970"/>
      <c r="BE66" s="100"/>
      <c r="BF66" s="100"/>
      <c r="BG66" s="100"/>
      <c r="BH66" s="100"/>
      <c r="BI66" s="100"/>
      <c r="BJ66" s="100"/>
      <c r="BK66" s="100"/>
      <c r="BL66" s="100"/>
      <c r="BM66" s="100"/>
      <c r="BN66" s="100"/>
      <c r="BO66" s="100"/>
      <c r="BP66" s="100"/>
      <c r="BQ66" s="97">
        <v>60</v>
      </c>
      <c r="BR66" s="102"/>
      <c r="BS66" s="920"/>
      <c r="BT66" s="921"/>
      <c r="BU66" s="921"/>
      <c r="BV66" s="921"/>
      <c r="BW66" s="921"/>
      <c r="BX66" s="921"/>
      <c r="BY66" s="921"/>
      <c r="BZ66" s="921"/>
      <c r="CA66" s="921"/>
      <c r="CB66" s="921"/>
      <c r="CC66" s="921"/>
      <c r="CD66" s="921"/>
      <c r="CE66" s="921"/>
      <c r="CF66" s="921"/>
      <c r="CG66" s="930"/>
      <c r="CH66" s="931"/>
      <c r="CI66" s="932"/>
      <c r="CJ66" s="932"/>
      <c r="CK66" s="932"/>
      <c r="CL66" s="933"/>
      <c r="CM66" s="931"/>
      <c r="CN66" s="932"/>
      <c r="CO66" s="932"/>
      <c r="CP66" s="932"/>
      <c r="CQ66" s="933"/>
      <c r="CR66" s="931"/>
      <c r="CS66" s="932"/>
      <c r="CT66" s="932"/>
      <c r="CU66" s="932"/>
      <c r="CV66" s="933"/>
      <c r="CW66" s="931"/>
      <c r="CX66" s="932"/>
      <c r="CY66" s="932"/>
      <c r="CZ66" s="932"/>
      <c r="DA66" s="933"/>
      <c r="DB66" s="931"/>
      <c r="DC66" s="932"/>
      <c r="DD66" s="932"/>
      <c r="DE66" s="932"/>
      <c r="DF66" s="933"/>
      <c r="DG66" s="931"/>
      <c r="DH66" s="932"/>
      <c r="DI66" s="932"/>
      <c r="DJ66" s="932"/>
      <c r="DK66" s="933"/>
      <c r="DL66" s="931"/>
      <c r="DM66" s="932"/>
      <c r="DN66" s="932"/>
      <c r="DO66" s="932"/>
      <c r="DP66" s="933"/>
      <c r="DQ66" s="931"/>
      <c r="DR66" s="932"/>
      <c r="DS66" s="932"/>
      <c r="DT66" s="932"/>
      <c r="DU66" s="933"/>
      <c r="DV66" s="920"/>
      <c r="DW66" s="921"/>
      <c r="DX66" s="921"/>
      <c r="DY66" s="921"/>
      <c r="DZ66" s="922"/>
      <c r="EA66" s="89"/>
    </row>
    <row r="67" spans="1:131" ht="26.25" customHeight="1" thickBot="1" x14ac:dyDescent="0.2">
      <c r="A67" s="981"/>
      <c r="B67" s="982"/>
      <c r="C67" s="982"/>
      <c r="D67" s="982"/>
      <c r="E67" s="982"/>
      <c r="F67" s="982"/>
      <c r="G67" s="982"/>
      <c r="H67" s="982"/>
      <c r="I67" s="982"/>
      <c r="J67" s="982"/>
      <c r="K67" s="982"/>
      <c r="L67" s="982"/>
      <c r="M67" s="982"/>
      <c r="N67" s="982"/>
      <c r="O67" s="982"/>
      <c r="P67" s="983"/>
      <c r="Q67" s="967"/>
      <c r="R67" s="968"/>
      <c r="S67" s="968"/>
      <c r="T67" s="968"/>
      <c r="U67" s="969"/>
      <c r="V67" s="967"/>
      <c r="W67" s="968"/>
      <c r="X67" s="968"/>
      <c r="Y67" s="968"/>
      <c r="Z67" s="969"/>
      <c r="AA67" s="967"/>
      <c r="AB67" s="968"/>
      <c r="AC67" s="968"/>
      <c r="AD67" s="968"/>
      <c r="AE67" s="969"/>
      <c r="AF67" s="987"/>
      <c r="AG67" s="988"/>
      <c r="AH67" s="988"/>
      <c r="AI67" s="988"/>
      <c r="AJ67" s="989"/>
      <c r="AK67" s="990"/>
      <c r="AL67" s="982"/>
      <c r="AM67" s="982"/>
      <c r="AN67" s="982"/>
      <c r="AO67" s="983"/>
      <c r="AP67" s="967"/>
      <c r="AQ67" s="968"/>
      <c r="AR67" s="968"/>
      <c r="AS67" s="968"/>
      <c r="AT67" s="969"/>
      <c r="AU67" s="967"/>
      <c r="AV67" s="968"/>
      <c r="AW67" s="968"/>
      <c r="AX67" s="968"/>
      <c r="AY67" s="969"/>
      <c r="AZ67" s="967"/>
      <c r="BA67" s="968"/>
      <c r="BB67" s="968"/>
      <c r="BC67" s="968"/>
      <c r="BD67" s="971"/>
      <c r="BE67" s="100"/>
      <c r="BF67" s="100"/>
      <c r="BG67" s="100"/>
      <c r="BH67" s="100"/>
      <c r="BI67" s="100"/>
      <c r="BJ67" s="100"/>
      <c r="BK67" s="100"/>
      <c r="BL67" s="100"/>
      <c r="BM67" s="100"/>
      <c r="BN67" s="100"/>
      <c r="BO67" s="100"/>
      <c r="BP67" s="100"/>
      <c r="BQ67" s="97">
        <v>61</v>
      </c>
      <c r="BR67" s="102"/>
      <c r="BS67" s="920"/>
      <c r="BT67" s="921"/>
      <c r="BU67" s="921"/>
      <c r="BV67" s="921"/>
      <c r="BW67" s="921"/>
      <c r="BX67" s="921"/>
      <c r="BY67" s="921"/>
      <c r="BZ67" s="921"/>
      <c r="CA67" s="921"/>
      <c r="CB67" s="921"/>
      <c r="CC67" s="921"/>
      <c r="CD67" s="921"/>
      <c r="CE67" s="921"/>
      <c r="CF67" s="921"/>
      <c r="CG67" s="930"/>
      <c r="CH67" s="931"/>
      <c r="CI67" s="932"/>
      <c r="CJ67" s="932"/>
      <c r="CK67" s="932"/>
      <c r="CL67" s="933"/>
      <c r="CM67" s="931"/>
      <c r="CN67" s="932"/>
      <c r="CO67" s="932"/>
      <c r="CP67" s="932"/>
      <c r="CQ67" s="933"/>
      <c r="CR67" s="931"/>
      <c r="CS67" s="932"/>
      <c r="CT67" s="932"/>
      <c r="CU67" s="932"/>
      <c r="CV67" s="933"/>
      <c r="CW67" s="931"/>
      <c r="CX67" s="932"/>
      <c r="CY67" s="932"/>
      <c r="CZ67" s="932"/>
      <c r="DA67" s="933"/>
      <c r="DB67" s="931"/>
      <c r="DC67" s="932"/>
      <c r="DD67" s="932"/>
      <c r="DE67" s="932"/>
      <c r="DF67" s="933"/>
      <c r="DG67" s="931"/>
      <c r="DH67" s="932"/>
      <c r="DI67" s="932"/>
      <c r="DJ67" s="932"/>
      <c r="DK67" s="933"/>
      <c r="DL67" s="931"/>
      <c r="DM67" s="932"/>
      <c r="DN67" s="932"/>
      <c r="DO67" s="932"/>
      <c r="DP67" s="933"/>
      <c r="DQ67" s="931"/>
      <c r="DR67" s="932"/>
      <c r="DS67" s="932"/>
      <c r="DT67" s="932"/>
      <c r="DU67" s="933"/>
      <c r="DV67" s="920"/>
      <c r="DW67" s="921"/>
      <c r="DX67" s="921"/>
      <c r="DY67" s="921"/>
      <c r="DZ67" s="922"/>
      <c r="EA67" s="89"/>
    </row>
    <row r="68" spans="1:131" ht="26.25" customHeight="1" thickTop="1" x14ac:dyDescent="0.15">
      <c r="A68" s="95">
        <v>1</v>
      </c>
      <c r="B68" s="960" t="s">
        <v>344</v>
      </c>
      <c r="C68" s="961"/>
      <c r="D68" s="961"/>
      <c r="E68" s="961"/>
      <c r="F68" s="961"/>
      <c r="G68" s="961"/>
      <c r="H68" s="961"/>
      <c r="I68" s="961"/>
      <c r="J68" s="961"/>
      <c r="K68" s="961"/>
      <c r="L68" s="961"/>
      <c r="M68" s="961"/>
      <c r="N68" s="961"/>
      <c r="O68" s="961"/>
      <c r="P68" s="962"/>
      <c r="Q68" s="963">
        <v>7100</v>
      </c>
      <c r="R68" s="957"/>
      <c r="S68" s="957"/>
      <c r="T68" s="957"/>
      <c r="U68" s="957"/>
      <c r="V68" s="957">
        <v>6737</v>
      </c>
      <c r="W68" s="957"/>
      <c r="X68" s="957"/>
      <c r="Y68" s="957"/>
      <c r="Z68" s="957"/>
      <c r="AA68" s="957">
        <v>364</v>
      </c>
      <c r="AB68" s="957"/>
      <c r="AC68" s="957"/>
      <c r="AD68" s="957"/>
      <c r="AE68" s="957"/>
      <c r="AF68" s="957">
        <v>364</v>
      </c>
      <c r="AG68" s="957"/>
      <c r="AH68" s="957"/>
      <c r="AI68" s="957"/>
      <c r="AJ68" s="957"/>
      <c r="AK68" s="957" t="s">
        <v>318</v>
      </c>
      <c r="AL68" s="957"/>
      <c r="AM68" s="957"/>
      <c r="AN68" s="957"/>
      <c r="AO68" s="957"/>
      <c r="AP68" s="957" t="s">
        <v>318</v>
      </c>
      <c r="AQ68" s="957"/>
      <c r="AR68" s="957"/>
      <c r="AS68" s="957"/>
      <c r="AT68" s="957"/>
      <c r="AU68" s="957" t="s">
        <v>318</v>
      </c>
      <c r="AV68" s="957"/>
      <c r="AW68" s="957"/>
      <c r="AX68" s="957"/>
      <c r="AY68" s="957"/>
      <c r="AZ68" s="958"/>
      <c r="BA68" s="958"/>
      <c r="BB68" s="958"/>
      <c r="BC68" s="958"/>
      <c r="BD68" s="959"/>
      <c r="BE68" s="100"/>
      <c r="BF68" s="100"/>
      <c r="BG68" s="100"/>
      <c r="BH68" s="100"/>
      <c r="BI68" s="100"/>
      <c r="BJ68" s="100"/>
      <c r="BK68" s="100"/>
      <c r="BL68" s="100"/>
      <c r="BM68" s="100"/>
      <c r="BN68" s="100"/>
      <c r="BO68" s="100"/>
      <c r="BP68" s="100"/>
      <c r="BQ68" s="97">
        <v>62</v>
      </c>
      <c r="BR68" s="102"/>
      <c r="BS68" s="920"/>
      <c r="BT68" s="921"/>
      <c r="BU68" s="921"/>
      <c r="BV68" s="921"/>
      <c r="BW68" s="921"/>
      <c r="BX68" s="921"/>
      <c r="BY68" s="921"/>
      <c r="BZ68" s="921"/>
      <c r="CA68" s="921"/>
      <c r="CB68" s="921"/>
      <c r="CC68" s="921"/>
      <c r="CD68" s="921"/>
      <c r="CE68" s="921"/>
      <c r="CF68" s="921"/>
      <c r="CG68" s="930"/>
      <c r="CH68" s="931"/>
      <c r="CI68" s="932"/>
      <c r="CJ68" s="932"/>
      <c r="CK68" s="932"/>
      <c r="CL68" s="933"/>
      <c r="CM68" s="931"/>
      <c r="CN68" s="932"/>
      <c r="CO68" s="932"/>
      <c r="CP68" s="932"/>
      <c r="CQ68" s="933"/>
      <c r="CR68" s="931"/>
      <c r="CS68" s="932"/>
      <c r="CT68" s="932"/>
      <c r="CU68" s="932"/>
      <c r="CV68" s="933"/>
      <c r="CW68" s="931"/>
      <c r="CX68" s="932"/>
      <c r="CY68" s="932"/>
      <c r="CZ68" s="932"/>
      <c r="DA68" s="933"/>
      <c r="DB68" s="931"/>
      <c r="DC68" s="932"/>
      <c r="DD68" s="932"/>
      <c r="DE68" s="932"/>
      <c r="DF68" s="933"/>
      <c r="DG68" s="931"/>
      <c r="DH68" s="932"/>
      <c r="DI68" s="932"/>
      <c r="DJ68" s="932"/>
      <c r="DK68" s="933"/>
      <c r="DL68" s="931"/>
      <c r="DM68" s="932"/>
      <c r="DN68" s="932"/>
      <c r="DO68" s="932"/>
      <c r="DP68" s="933"/>
      <c r="DQ68" s="931"/>
      <c r="DR68" s="932"/>
      <c r="DS68" s="932"/>
      <c r="DT68" s="932"/>
      <c r="DU68" s="933"/>
      <c r="DV68" s="920"/>
      <c r="DW68" s="921"/>
      <c r="DX68" s="921"/>
      <c r="DY68" s="921"/>
      <c r="DZ68" s="922"/>
      <c r="EA68" s="89"/>
    </row>
    <row r="69" spans="1:131" ht="26.25" customHeight="1" x14ac:dyDescent="0.15">
      <c r="A69" s="97">
        <v>2</v>
      </c>
      <c r="B69" s="949" t="s">
        <v>345</v>
      </c>
      <c r="C69" s="950"/>
      <c r="D69" s="950"/>
      <c r="E69" s="950"/>
      <c r="F69" s="950"/>
      <c r="G69" s="950"/>
      <c r="H69" s="950"/>
      <c r="I69" s="950"/>
      <c r="J69" s="950"/>
      <c r="K69" s="950"/>
      <c r="L69" s="950"/>
      <c r="M69" s="950"/>
      <c r="N69" s="950"/>
      <c r="O69" s="950"/>
      <c r="P69" s="951"/>
      <c r="Q69" s="952">
        <v>733</v>
      </c>
      <c r="R69" s="946"/>
      <c r="S69" s="946"/>
      <c r="T69" s="946"/>
      <c r="U69" s="946"/>
      <c r="V69" s="946">
        <v>695</v>
      </c>
      <c r="W69" s="946"/>
      <c r="X69" s="946"/>
      <c r="Y69" s="946"/>
      <c r="Z69" s="946"/>
      <c r="AA69" s="946">
        <v>37</v>
      </c>
      <c r="AB69" s="946"/>
      <c r="AC69" s="946"/>
      <c r="AD69" s="946"/>
      <c r="AE69" s="946"/>
      <c r="AF69" s="946">
        <v>37</v>
      </c>
      <c r="AG69" s="946"/>
      <c r="AH69" s="946"/>
      <c r="AI69" s="946"/>
      <c r="AJ69" s="946"/>
      <c r="AK69" s="946" t="s">
        <v>318</v>
      </c>
      <c r="AL69" s="946"/>
      <c r="AM69" s="946"/>
      <c r="AN69" s="946"/>
      <c r="AO69" s="946"/>
      <c r="AP69" s="946">
        <v>171</v>
      </c>
      <c r="AQ69" s="946"/>
      <c r="AR69" s="946"/>
      <c r="AS69" s="946"/>
      <c r="AT69" s="946"/>
      <c r="AU69" s="946">
        <v>35</v>
      </c>
      <c r="AV69" s="946"/>
      <c r="AW69" s="946"/>
      <c r="AX69" s="946"/>
      <c r="AY69" s="946"/>
      <c r="AZ69" s="947"/>
      <c r="BA69" s="947"/>
      <c r="BB69" s="947"/>
      <c r="BC69" s="947"/>
      <c r="BD69" s="948"/>
      <c r="BE69" s="100"/>
      <c r="BF69" s="100"/>
      <c r="BG69" s="100"/>
      <c r="BH69" s="100"/>
      <c r="BI69" s="100"/>
      <c r="BJ69" s="100"/>
      <c r="BK69" s="100"/>
      <c r="BL69" s="100"/>
      <c r="BM69" s="100"/>
      <c r="BN69" s="100"/>
      <c r="BO69" s="100"/>
      <c r="BP69" s="100"/>
      <c r="BQ69" s="97">
        <v>63</v>
      </c>
      <c r="BR69" s="102"/>
      <c r="BS69" s="920"/>
      <c r="BT69" s="921"/>
      <c r="BU69" s="921"/>
      <c r="BV69" s="921"/>
      <c r="BW69" s="921"/>
      <c r="BX69" s="921"/>
      <c r="BY69" s="921"/>
      <c r="BZ69" s="921"/>
      <c r="CA69" s="921"/>
      <c r="CB69" s="921"/>
      <c r="CC69" s="921"/>
      <c r="CD69" s="921"/>
      <c r="CE69" s="921"/>
      <c r="CF69" s="921"/>
      <c r="CG69" s="930"/>
      <c r="CH69" s="931"/>
      <c r="CI69" s="932"/>
      <c r="CJ69" s="932"/>
      <c r="CK69" s="932"/>
      <c r="CL69" s="933"/>
      <c r="CM69" s="931"/>
      <c r="CN69" s="932"/>
      <c r="CO69" s="932"/>
      <c r="CP69" s="932"/>
      <c r="CQ69" s="933"/>
      <c r="CR69" s="931"/>
      <c r="CS69" s="932"/>
      <c r="CT69" s="932"/>
      <c r="CU69" s="932"/>
      <c r="CV69" s="933"/>
      <c r="CW69" s="931"/>
      <c r="CX69" s="932"/>
      <c r="CY69" s="932"/>
      <c r="CZ69" s="932"/>
      <c r="DA69" s="933"/>
      <c r="DB69" s="931"/>
      <c r="DC69" s="932"/>
      <c r="DD69" s="932"/>
      <c r="DE69" s="932"/>
      <c r="DF69" s="933"/>
      <c r="DG69" s="931"/>
      <c r="DH69" s="932"/>
      <c r="DI69" s="932"/>
      <c r="DJ69" s="932"/>
      <c r="DK69" s="933"/>
      <c r="DL69" s="931"/>
      <c r="DM69" s="932"/>
      <c r="DN69" s="932"/>
      <c r="DO69" s="932"/>
      <c r="DP69" s="933"/>
      <c r="DQ69" s="931"/>
      <c r="DR69" s="932"/>
      <c r="DS69" s="932"/>
      <c r="DT69" s="932"/>
      <c r="DU69" s="933"/>
      <c r="DV69" s="920"/>
      <c r="DW69" s="921"/>
      <c r="DX69" s="921"/>
      <c r="DY69" s="921"/>
      <c r="DZ69" s="922"/>
      <c r="EA69" s="89"/>
    </row>
    <row r="70" spans="1:131" ht="26.25" customHeight="1" x14ac:dyDescent="0.15">
      <c r="A70" s="97">
        <v>3</v>
      </c>
      <c r="B70" s="949" t="s">
        <v>346</v>
      </c>
      <c r="C70" s="950"/>
      <c r="D70" s="950"/>
      <c r="E70" s="950"/>
      <c r="F70" s="950"/>
      <c r="G70" s="950"/>
      <c r="H70" s="950"/>
      <c r="I70" s="950"/>
      <c r="J70" s="950"/>
      <c r="K70" s="950"/>
      <c r="L70" s="950"/>
      <c r="M70" s="950"/>
      <c r="N70" s="950"/>
      <c r="O70" s="950"/>
      <c r="P70" s="951"/>
      <c r="Q70" s="952">
        <v>818</v>
      </c>
      <c r="R70" s="946"/>
      <c r="S70" s="946"/>
      <c r="T70" s="946"/>
      <c r="U70" s="946"/>
      <c r="V70" s="946">
        <v>803</v>
      </c>
      <c r="W70" s="946"/>
      <c r="X70" s="946"/>
      <c r="Y70" s="946"/>
      <c r="Z70" s="946"/>
      <c r="AA70" s="946">
        <v>16</v>
      </c>
      <c r="AB70" s="946"/>
      <c r="AC70" s="946"/>
      <c r="AD70" s="946"/>
      <c r="AE70" s="946"/>
      <c r="AF70" s="946">
        <v>16</v>
      </c>
      <c r="AG70" s="946"/>
      <c r="AH70" s="946"/>
      <c r="AI70" s="946"/>
      <c r="AJ70" s="946"/>
      <c r="AK70" s="946">
        <v>32</v>
      </c>
      <c r="AL70" s="946"/>
      <c r="AM70" s="946"/>
      <c r="AN70" s="946"/>
      <c r="AO70" s="946"/>
      <c r="AP70" s="946" t="s">
        <v>318</v>
      </c>
      <c r="AQ70" s="946"/>
      <c r="AR70" s="946"/>
      <c r="AS70" s="946"/>
      <c r="AT70" s="946"/>
      <c r="AU70" s="946" t="s">
        <v>318</v>
      </c>
      <c r="AV70" s="946"/>
      <c r="AW70" s="946"/>
      <c r="AX70" s="946"/>
      <c r="AY70" s="946"/>
      <c r="AZ70" s="947"/>
      <c r="BA70" s="947"/>
      <c r="BB70" s="947"/>
      <c r="BC70" s="947"/>
      <c r="BD70" s="948"/>
      <c r="BE70" s="100"/>
      <c r="BF70" s="100"/>
      <c r="BG70" s="100"/>
      <c r="BH70" s="100"/>
      <c r="BI70" s="100"/>
      <c r="BJ70" s="100"/>
      <c r="BK70" s="100"/>
      <c r="BL70" s="100"/>
      <c r="BM70" s="100"/>
      <c r="BN70" s="100"/>
      <c r="BO70" s="100"/>
      <c r="BP70" s="100"/>
      <c r="BQ70" s="97">
        <v>64</v>
      </c>
      <c r="BR70" s="102"/>
      <c r="BS70" s="920"/>
      <c r="BT70" s="921"/>
      <c r="BU70" s="921"/>
      <c r="BV70" s="921"/>
      <c r="BW70" s="921"/>
      <c r="BX70" s="921"/>
      <c r="BY70" s="921"/>
      <c r="BZ70" s="921"/>
      <c r="CA70" s="921"/>
      <c r="CB70" s="921"/>
      <c r="CC70" s="921"/>
      <c r="CD70" s="921"/>
      <c r="CE70" s="921"/>
      <c r="CF70" s="921"/>
      <c r="CG70" s="930"/>
      <c r="CH70" s="931"/>
      <c r="CI70" s="932"/>
      <c r="CJ70" s="932"/>
      <c r="CK70" s="932"/>
      <c r="CL70" s="933"/>
      <c r="CM70" s="931"/>
      <c r="CN70" s="932"/>
      <c r="CO70" s="932"/>
      <c r="CP70" s="932"/>
      <c r="CQ70" s="933"/>
      <c r="CR70" s="931"/>
      <c r="CS70" s="932"/>
      <c r="CT70" s="932"/>
      <c r="CU70" s="932"/>
      <c r="CV70" s="933"/>
      <c r="CW70" s="931"/>
      <c r="CX70" s="932"/>
      <c r="CY70" s="932"/>
      <c r="CZ70" s="932"/>
      <c r="DA70" s="933"/>
      <c r="DB70" s="931"/>
      <c r="DC70" s="932"/>
      <c r="DD70" s="932"/>
      <c r="DE70" s="932"/>
      <c r="DF70" s="933"/>
      <c r="DG70" s="931"/>
      <c r="DH70" s="932"/>
      <c r="DI70" s="932"/>
      <c r="DJ70" s="932"/>
      <c r="DK70" s="933"/>
      <c r="DL70" s="931"/>
      <c r="DM70" s="932"/>
      <c r="DN70" s="932"/>
      <c r="DO70" s="932"/>
      <c r="DP70" s="933"/>
      <c r="DQ70" s="931"/>
      <c r="DR70" s="932"/>
      <c r="DS70" s="932"/>
      <c r="DT70" s="932"/>
      <c r="DU70" s="933"/>
      <c r="DV70" s="920"/>
      <c r="DW70" s="921"/>
      <c r="DX70" s="921"/>
      <c r="DY70" s="921"/>
      <c r="DZ70" s="922"/>
      <c r="EA70" s="89"/>
    </row>
    <row r="71" spans="1:131" ht="26.25" customHeight="1" x14ac:dyDescent="0.15">
      <c r="A71" s="97">
        <v>4</v>
      </c>
      <c r="B71" s="949" t="s">
        <v>347</v>
      </c>
      <c r="C71" s="950"/>
      <c r="D71" s="950"/>
      <c r="E71" s="950"/>
      <c r="F71" s="950"/>
      <c r="G71" s="950"/>
      <c r="H71" s="950"/>
      <c r="I71" s="950"/>
      <c r="J71" s="950"/>
      <c r="K71" s="950"/>
      <c r="L71" s="950"/>
      <c r="M71" s="950"/>
      <c r="N71" s="950"/>
      <c r="O71" s="950"/>
      <c r="P71" s="951"/>
      <c r="Q71" s="952">
        <v>7555</v>
      </c>
      <c r="R71" s="946"/>
      <c r="S71" s="946"/>
      <c r="T71" s="946"/>
      <c r="U71" s="946"/>
      <c r="V71" s="946">
        <v>7271</v>
      </c>
      <c r="W71" s="946"/>
      <c r="X71" s="946"/>
      <c r="Y71" s="946"/>
      <c r="Z71" s="946"/>
      <c r="AA71" s="946">
        <v>284</v>
      </c>
      <c r="AB71" s="946"/>
      <c r="AC71" s="946"/>
      <c r="AD71" s="946"/>
      <c r="AE71" s="946"/>
      <c r="AF71" s="946">
        <v>259</v>
      </c>
      <c r="AG71" s="946"/>
      <c r="AH71" s="946"/>
      <c r="AI71" s="946"/>
      <c r="AJ71" s="946"/>
      <c r="AK71" s="946" t="s">
        <v>318</v>
      </c>
      <c r="AL71" s="946"/>
      <c r="AM71" s="946"/>
      <c r="AN71" s="946"/>
      <c r="AO71" s="946"/>
      <c r="AP71" s="946">
        <v>5203</v>
      </c>
      <c r="AQ71" s="946"/>
      <c r="AR71" s="946"/>
      <c r="AS71" s="946"/>
      <c r="AT71" s="946"/>
      <c r="AU71" s="946">
        <v>65</v>
      </c>
      <c r="AV71" s="946"/>
      <c r="AW71" s="946"/>
      <c r="AX71" s="946"/>
      <c r="AY71" s="946"/>
      <c r="AZ71" s="947"/>
      <c r="BA71" s="947"/>
      <c r="BB71" s="947"/>
      <c r="BC71" s="947"/>
      <c r="BD71" s="948"/>
      <c r="BE71" s="100"/>
      <c r="BF71" s="100"/>
      <c r="BG71" s="100"/>
      <c r="BH71" s="100"/>
      <c r="BI71" s="100"/>
      <c r="BJ71" s="100"/>
      <c r="BK71" s="100"/>
      <c r="BL71" s="100"/>
      <c r="BM71" s="100"/>
      <c r="BN71" s="100"/>
      <c r="BO71" s="100"/>
      <c r="BP71" s="100"/>
      <c r="BQ71" s="97">
        <v>65</v>
      </c>
      <c r="BR71" s="102"/>
      <c r="BS71" s="920"/>
      <c r="BT71" s="921"/>
      <c r="BU71" s="921"/>
      <c r="BV71" s="921"/>
      <c r="BW71" s="921"/>
      <c r="BX71" s="921"/>
      <c r="BY71" s="921"/>
      <c r="BZ71" s="921"/>
      <c r="CA71" s="921"/>
      <c r="CB71" s="921"/>
      <c r="CC71" s="921"/>
      <c r="CD71" s="921"/>
      <c r="CE71" s="921"/>
      <c r="CF71" s="921"/>
      <c r="CG71" s="930"/>
      <c r="CH71" s="931"/>
      <c r="CI71" s="932"/>
      <c r="CJ71" s="932"/>
      <c r="CK71" s="932"/>
      <c r="CL71" s="933"/>
      <c r="CM71" s="931"/>
      <c r="CN71" s="932"/>
      <c r="CO71" s="932"/>
      <c r="CP71" s="932"/>
      <c r="CQ71" s="933"/>
      <c r="CR71" s="931"/>
      <c r="CS71" s="932"/>
      <c r="CT71" s="932"/>
      <c r="CU71" s="932"/>
      <c r="CV71" s="933"/>
      <c r="CW71" s="931"/>
      <c r="CX71" s="932"/>
      <c r="CY71" s="932"/>
      <c r="CZ71" s="932"/>
      <c r="DA71" s="933"/>
      <c r="DB71" s="931"/>
      <c r="DC71" s="932"/>
      <c r="DD71" s="932"/>
      <c r="DE71" s="932"/>
      <c r="DF71" s="933"/>
      <c r="DG71" s="931"/>
      <c r="DH71" s="932"/>
      <c r="DI71" s="932"/>
      <c r="DJ71" s="932"/>
      <c r="DK71" s="933"/>
      <c r="DL71" s="931"/>
      <c r="DM71" s="932"/>
      <c r="DN71" s="932"/>
      <c r="DO71" s="932"/>
      <c r="DP71" s="933"/>
      <c r="DQ71" s="931"/>
      <c r="DR71" s="932"/>
      <c r="DS71" s="932"/>
      <c r="DT71" s="932"/>
      <c r="DU71" s="933"/>
      <c r="DV71" s="920"/>
      <c r="DW71" s="921"/>
      <c r="DX71" s="921"/>
      <c r="DY71" s="921"/>
      <c r="DZ71" s="922"/>
      <c r="EA71" s="89"/>
    </row>
    <row r="72" spans="1:131" ht="26.25" customHeight="1" x14ac:dyDescent="0.15">
      <c r="A72" s="97">
        <v>5</v>
      </c>
      <c r="B72" s="949" t="s">
        <v>348</v>
      </c>
      <c r="C72" s="950"/>
      <c r="D72" s="950"/>
      <c r="E72" s="950"/>
      <c r="F72" s="950"/>
      <c r="G72" s="950"/>
      <c r="H72" s="950"/>
      <c r="I72" s="950"/>
      <c r="J72" s="950"/>
      <c r="K72" s="950"/>
      <c r="L72" s="950"/>
      <c r="M72" s="950"/>
      <c r="N72" s="950"/>
      <c r="O72" s="950"/>
      <c r="P72" s="951"/>
      <c r="Q72" s="952">
        <v>15</v>
      </c>
      <c r="R72" s="946"/>
      <c r="S72" s="946"/>
      <c r="T72" s="946"/>
      <c r="U72" s="946"/>
      <c r="V72" s="946">
        <v>8</v>
      </c>
      <c r="W72" s="946"/>
      <c r="X72" s="946"/>
      <c r="Y72" s="946"/>
      <c r="Z72" s="946"/>
      <c r="AA72" s="946">
        <v>7</v>
      </c>
      <c r="AB72" s="946"/>
      <c r="AC72" s="946"/>
      <c r="AD72" s="946"/>
      <c r="AE72" s="946"/>
      <c r="AF72" s="946">
        <v>7</v>
      </c>
      <c r="AG72" s="946"/>
      <c r="AH72" s="946"/>
      <c r="AI72" s="946"/>
      <c r="AJ72" s="946"/>
      <c r="AK72" s="946" t="s">
        <v>318</v>
      </c>
      <c r="AL72" s="946"/>
      <c r="AM72" s="946"/>
      <c r="AN72" s="946"/>
      <c r="AO72" s="946"/>
      <c r="AP72" s="946" t="s">
        <v>318</v>
      </c>
      <c r="AQ72" s="946"/>
      <c r="AR72" s="946"/>
      <c r="AS72" s="946"/>
      <c r="AT72" s="946"/>
      <c r="AU72" s="946" t="s">
        <v>318</v>
      </c>
      <c r="AV72" s="946"/>
      <c r="AW72" s="946"/>
      <c r="AX72" s="946"/>
      <c r="AY72" s="946"/>
      <c r="AZ72" s="947"/>
      <c r="BA72" s="947"/>
      <c r="BB72" s="947"/>
      <c r="BC72" s="947"/>
      <c r="BD72" s="948"/>
      <c r="BE72" s="100"/>
      <c r="BF72" s="100"/>
      <c r="BG72" s="100"/>
      <c r="BH72" s="100"/>
      <c r="BI72" s="100"/>
      <c r="BJ72" s="100"/>
      <c r="BK72" s="100"/>
      <c r="BL72" s="100"/>
      <c r="BM72" s="100"/>
      <c r="BN72" s="100"/>
      <c r="BO72" s="100"/>
      <c r="BP72" s="100"/>
      <c r="BQ72" s="97">
        <v>66</v>
      </c>
      <c r="BR72" s="102"/>
      <c r="BS72" s="920"/>
      <c r="BT72" s="921"/>
      <c r="BU72" s="921"/>
      <c r="BV72" s="921"/>
      <c r="BW72" s="921"/>
      <c r="BX72" s="921"/>
      <c r="BY72" s="921"/>
      <c r="BZ72" s="921"/>
      <c r="CA72" s="921"/>
      <c r="CB72" s="921"/>
      <c r="CC72" s="921"/>
      <c r="CD72" s="921"/>
      <c r="CE72" s="921"/>
      <c r="CF72" s="921"/>
      <c r="CG72" s="930"/>
      <c r="CH72" s="931"/>
      <c r="CI72" s="932"/>
      <c r="CJ72" s="932"/>
      <c r="CK72" s="932"/>
      <c r="CL72" s="933"/>
      <c r="CM72" s="931"/>
      <c r="CN72" s="932"/>
      <c r="CO72" s="932"/>
      <c r="CP72" s="932"/>
      <c r="CQ72" s="933"/>
      <c r="CR72" s="931"/>
      <c r="CS72" s="932"/>
      <c r="CT72" s="932"/>
      <c r="CU72" s="932"/>
      <c r="CV72" s="933"/>
      <c r="CW72" s="931"/>
      <c r="CX72" s="932"/>
      <c r="CY72" s="932"/>
      <c r="CZ72" s="932"/>
      <c r="DA72" s="933"/>
      <c r="DB72" s="931"/>
      <c r="DC72" s="932"/>
      <c r="DD72" s="932"/>
      <c r="DE72" s="932"/>
      <c r="DF72" s="933"/>
      <c r="DG72" s="931"/>
      <c r="DH72" s="932"/>
      <c r="DI72" s="932"/>
      <c r="DJ72" s="932"/>
      <c r="DK72" s="933"/>
      <c r="DL72" s="931"/>
      <c r="DM72" s="932"/>
      <c r="DN72" s="932"/>
      <c r="DO72" s="932"/>
      <c r="DP72" s="933"/>
      <c r="DQ72" s="931"/>
      <c r="DR72" s="932"/>
      <c r="DS72" s="932"/>
      <c r="DT72" s="932"/>
      <c r="DU72" s="933"/>
      <c r="DV72" s="920"/>
      <c r="DW72" s="921"/>
      <c r="DX72" s="921"/>
      <c r="DY72" s="921"/>
      <c r="DZ72" s="922"/>
      <c r="EA72" s="89"/>
    </row>
    <row r="73" spans="1:131" ht="26.25" customHeight="1" x14ac:dyDescent="0.15">
      <c r="A73" s="97">
        <v>6</v>
      </c>
      <c r="B73" s="949" t="s">
        <v>349</v>
      </c>
      <c r="C73" s="950"/>
      <c r="D73" s="950"/>
      <c r="E73" s="950"/>
      <c r="F73" s="950"/>
      <c r="G73" s="950"/>
      <c r="H73" s="950"/>
      <c r="I73" s="950"/>
      <c r="J73" s="950"/>
      <c r="K73" s="950"/>
      <c r="L73" s="950"/>
      <c r="M73" s="950"/>
      <c r="N73" s="950"/>
      <c r="O73" s="950"/>
      <c r="P73" s="951"/>
      <c r="Q73" s="952">
        <v>148</v>
      </c>
      <c r="R73" s="946"/>
      <c r="S73" s="946"/>
      <c r="T73" s="946"/>
      <c r="U73" s="946"/>
      <c r="V73" s="946">
        <v>138</v>
      </c>
      <c r="W73" s="946"/>
      <c r="X73" s="946"/>
      <c r="Y73" s="946"/>
      <c r="Z73" s="946"/>
      <c r="AA73" s="946">
        <v>10</v>
      </c>
      <c r="AB73" s="946"/>
      <c r="AC73" s="946"/>
      <c r="AD73" s="946"/>
      <c r="AE73" s="946"/>
      <c r="AF73" s="946">
        <v>10</v>
      </c>
      <c r="AG73" s="946"/>
      <c r="AH73" s="946"/>
      <c r="AI73" s="946"/>
      <c r="AJ73" s="946"/>
      <c r="AK73" s="946">
        <v>5</v>
      </c>
      <c r="AL73" s="946"/>
      <c r="AM73" s="946"/>
      <c r="AN73" s="946"/>
      <c r="AO73" s="946"/>
      <c r="AP73" s="946" t="s">
        <v>318</v>
      </c>
      <c r="AQ73" s="946"/>
      <c r="AR73" s="946"/>
      <c r="AS73" s="946"/>
      <c r="AT73" s="946"/>
      <c r="AU73" s="946" t="s">
        <v>318</v>
      </c>
      <c r="AV73" s="946"/>
      <c r="AW73" s="946"/>
      <c r="AX73" s="946"/>
      <c r="AY73" s="946"/>
      <c r="AZ73" s="947"/>
      <c r="BA73" s="947"/>
      <c r="BB73" s="947"/>
      <c r="BC73" s="947"/>
      <c r="BD73" s="948"/>
      <c r="BE73" s="100"/>
      <c r="BF73" s="100"/>
      <c r="BG73" s="100"/>
      <c r="BH73" s="100"/>
      <c r="BI73" s="100"/>
      <c r="BJ73" s="100"/>
      <c r="BK73" s="100"/>
      <c r="BL73" s="100"/>
      <c r="BM73" s="100"/>
      <c r="BN73" s="100"/>
      <c r="BO73" s="100"/>
      <c r="BP73" s="100"/>
      <c r="BQ73" s="97">
        <v>67</v>
      </c>
      <c r="BR73" s="102"/>
      <c r="BS73" s="920"/>
      <c r="BT73" s="921"/>
      <c r="BU73" s="921"/>
      <c r="BV73" s="921"/>
      <c r="BW73" s="921"/>
      <c r="BX73" s="921"/>
      <c r="BY73" s="921"/>
      <c r="BZ73" s="921"/>
      <c r="CA73" s="921"/>
      <c r="CB73" s="921"/>
      <c r="CC73" s="921"/>
      <c r="CD73" s="921"/>
      <c r="CE73" s="921"/>
      <c r="CF73" s="921"/>
      <c r="CG73" s="930"/>
      <c r="CH73" s="931"/>
      <c r="CI73" s="932"/>
      <c r="CJ73" s="932"/>
      <c r="CK73" s="932"/>
      <c r="CL73" s="933"/>
      <c r="CM73" s="931"/>
      <c r="CN73" s="932"/>
      <c r="CO73" s="932"/>
      <c r="CP73" s="932"/>
      <c r="CQ73" s="933"/>
      <c r="CR73" s="931"/>
      <c r="CS73" s="932"/>
      <c r="CT73" s="932"/>
      <c r="CU73" s="932"/>
      <c r="CV73" s="933"/>
      <c r="CW73" s="931"/>
      <c r="CX73" s="932"/>
      <c r="CY73" s="932"/>
      <c r="CZ73" s="932"/>
      <c r="DA73" s="933"/>
      <c r="DB73" s="931"/>
      <c r="DC73" s="932"/>
      <c r="DD73" s="932"/>
      <c r="DE73" s="932"/>
      <c r="DF73" s="933"/>
      <c r="DG73" s="931"/>
      <c r="DH73" s="932"/>
      <c r="DI73" s="932"/>
      <c r="DJ73" s="932"/>
      <c r="DK73" s="933"/>
      <c r="DL73" s="931"/>
      <c r="DM73" s="932"/>
      <c r="DN73" s="932"/>
      <c r="DO73" s="932"/>
      <c r="DP73" s="933"/>
      <c r="DQ73" s="931"/>
      <c r="DR73" s="932"/>
      <c r="DS73" s="932"/>
      <c r="DT73" s="932"/>
      <c r="DU73" s="933"/>
      <c r="DV73" s="920"/>
      <c r="DW73" s="921"/>
      <c r="DX73" s="921"/>
      <c r="DY73" s="921"/>
      <c r="DZ73" s="922"/>
      <c r="EA73" s="89"/>
    </row>
    <row r="74" spans="1:131" ht="26.25" customHeight="1" x14ac:dyDescent="0.15">
      <c r="A74" s="97">
        <v>7</v>
      </c>
      <c r="B74" s="949" t="s">
        <v>350</v>
      </c>
      <c r="C74" s="950"/>
      <c r="D74" s="950"/>
      <c r="E74" s="950"/>
      <c r="F74" s="950"/>
      <c r="G74" s="950"/>
      <c r="H74" s="950"/>
      <c r="I74" s="950"/>
      <c r="J74" s="950"/>
      <c r="K74" s="950"/>
      <c r="L74" s="950"/>
      <c r="M74" s="950"/>
      <c r="N74" s="950"/>
      <c r="O74" s="950"/>
      <c r="P74" s="951"/>
      <c r="Q74" s="952">
        <v>531</v>
      </c>
      <c r="R74" s="946"/>
      <c r="S74" s="946"/>
      <c r="T74" s="946"/>
      <c r="U74" s="946"/>
      <c r="V74" s="946">
        <v>514</v>
      </c>
      <c r="W74" s="946"/>
      <c r="X74" s="946"/>
      <c r="Y74" s="946"/>
      <c r="Z74" s="946"/>
      <c r="AA74" s="946">
        <v>17</v>
      </c>
      <c r="AB74" s="946"/>
      <c r="AC74" s="946"/>
      <c r="AD74" s="946"/>
      <c r="AE74" s="946"/>
      <c r="AF74" s="946">
        <v>17</v>
      </c>
      <c r="AG74" s="946"/>
      <c r="AH74" s="946"/>
      <c r="AI74" s="946"/>
      <c r="AJ74" s="946"/>
      <c r="AK74" s="946">
        <v>9</v>
      </c>
      <c r="AL74" s="946"/>
      <c r="AM74" s="946"/>
      <c r="AN74" s="946"/>
      <c r="AO74" s="946"/>
      <c r="AP74" s="946" t="s">
        <v>318</v>
      </c>
      <c r="AQ74" s="946"/>
      <c r="AR74" s="946"/>
      <c r="AS74" s="946"/>
      <c r="AT74" s="946"/>
      <c r="AU74" s="946" t="s">
        <v>318</v>
      </c>
      <c r="AV74" s="946"/>
      <c r="AW74" s="946"/>
      <c r="AX74" s="946"/>
      <c r="AY74" s="946"/>
      <c r="AZ74" s="947"/>
      <c r="BA74" s="947"/>
      <c r="BB74" s="947"/>
      <c r="BC74" s="947"/>
      <c r="BD74" s="948"/>
      <c r="BE74" s="100"/>
      <c r="BF74" s="100"/>
      <c r="BG74" s="100"/>
      <c r="BH74" s="100"/>
      <c r="BI74" s="100"/>
      <c r="BJ74" s="100"/>
      <c r="BK74" s="100"/>
      <c r="BL74" s="100"/>
      <c r="BM74" s="100"/>
      <c r="BN74" s="100"/>
      <c r="BO74" s="100"/>
      <c r="BP74" s="100"/>
      <c r="BQ74" s="97">
        <v>68</v>
      </c>
      <c r="BR74" s="102"/>
      <c r="BS74" s="920"/>
      <c r="BT74" s="921"/>
      <c r="BU74" s="921"/>
      <c r="BV74" s="921"/>
      <c r="BW74" s="921"/>
      <c r="BX74" s="921"/>
      <c r="BY74" s="921"/>
      <c r="BZ74" s="921"/>
      <c r="CA74" s="921"/>
      <c r="CB74" s="921"/>
      <c r="CC74" s="921"/>
      <c r="CD74" s="921"/>
      <c r="CE74" s="921"/>
      <c r="CF74" s="921"/>
      <c r="CG74" s="930"/>
      <c r="CH74" s="931"/>
      <c r="CI74" s="932"/>
      <c r="CJ74" s="932"/>
      <c r="CK74" s="932"/>
      <c r="CL74" s="933"/>
      <c r="CM74" s="931"/>
      <c r="CN74" s="932"/>
      <c r="CO74" s="932"/>
      <c r="CP74" s="932"/>
      <c r="CQ74" s="933"/>
      <c r="CR74" s="931"/>
      <c r="CS74" s="932"/>
      <c r="CT74" s="932"/>
      <c r="CU74" s="932"/>
      <c r="CV74" s="933"/>
      <c r="CW74" s="931"/>
      <c r="CX74" s="932"/>
      <c r="CY74" s="932"/>
      <c r="CZ74" s="932"/>
      <c r="DA74" s="933"/>
      <c r="DB74" s="931"/>
      <c r="DC74" s="932"/>
      <c r="DD74" s="932"/>
      <c r="DE74" s="932"/>
      <c r="DF74" s="933"/>
      <c r="DG74" s="931"/>
      <c r="DH74" s="932"/>
      <c r="DI74" s="932"/>
      <c r="DJ74" s="932"/>
      <c r="DK74" s="933"/>
      <c r="DL74" s="931"/>
      <c r="DM74" s="932"/>
      <c r="DN74" s="932"/>
      <c r="DO74" s="932"/>
      <c r="DP74" s="933"/>
      <c r="DQ74" s="931"/>
      <c r="DR74" s="932"/>
      <c r="DS74" s="932"/>
      <c r="DT74" s="932"/>
      <c r="DU74" s="933"/>
      <c r="DV74" s="920"/>
      <c r="DW74" s="921"/>
      <c r="DX74" s="921"/>
      <c r="DY74" s="921"/>
      <c r="DZ74" s="922"/>
      <c r="EA74" s="89"/>
    </row>
    <row r="75" spans="1:131" ht="26.25" customHeight="1" x14ac:dyDescent="0.15">
      <c r="A75" s="97">
        <v>8</v>
      </c>
      <c r="B75" s="949" t="s">
        <v>351</v>
      </c>
      <c r="C75" s="950"/>
      <c r="D75" s="950"/>
      <c r="E75" s="950"/>
      <c r="F75" s="950"/>
      <c r="G75" s="950"/>
      <c r="H75" s="950"/>
      <c r="I75" s="950"/>
      <c r="J75" s="950"/>
      <c r="K75" s="950"/>
      <c r="L75" s="950"/>
      <c r="M75" s="950"/>
      <c r="N75" s="950"/>
      <c r="O75" s="950"/>
      <c r="P75" s="951"/>
      <c r="Q75" s="953">
        <v>170790</v>
      </c>
      <c r="R75" s="954"/>
      <c r="S75" s="954"/>
      <c r="T75" s="954"/>
      <c r="U75" s="955"/>
      <c r="V75" s="956">
        <v>165043</v>
      </c>
      <c r="W75" s="954"/>
      <c r="X75" s="954"/>
      <c r="Y75" s="954"/>
      <c r="Z75" s="955"/>
      <c r="AA75" s="956">
        <v>5747</v>
      </c>
      <c r="AB75" s="954"/>
      <c r="AC75" s="954"/>
      <c r="AD75" s="954"/>
      <c r="AE75" s="955"/>
      <c r="AF75" s="956">
        <v>5743</v>
      </c>
      <c r="AG75" s="954"/>
      <c r="AH75" s="954"/>
      <c r="AI75" s="954"/>
      <c r="AJ75" s="955"/>
      <c r="AK75" s="956">
        <v>6172</v>
      </c>
      <c r="AL75" s="954"/>
      <c r="AM75" s="954"/>
      <c r="AN75" s="954"/>
      <c r="AO75" s="955"/>
      <c r="AP75" s="956" t="s">
        <v>318</v>
      </c>
      <c r="AQ75" s="954"/>
      <c r="AR75" s="954"/>
      <c r="AS75" s="954"/>
      <c r="AT75" s="955"/>
      <c r="AU75" s="956" t="s">
        <v>318</v>
      </c>
      <c r="AV75" s="954"/>
      <c r="AW75" s="954"/>
      <c r="AX75" s="954"/>
      <c r="AY75" s="955"/>
      <c r="AZ75" s="947"/>
      <c r="BA75" s="947"/>
      <c r="BB75" s="947"/>
      <c r="BC75" s="947"/>
      <c r="BD75" s="948"/>
      <c r="BE75" s="100"/>
      <c r="BF75" s="100"/>
      <c r="BG75" s="100"/>
      <c r="BH75" s="100"/>
      <c r="BI75" s="100"/>
      <c r="BJ75" s="100"/>
      <c r="BK75" s="100"/>
      <c r="BL75" s="100"/>
      <c r="BM75" s="100"/>
      <c r="BN75" s="100"/>
      <c r="BO75" s="100"/>
      <c r="BP75" s="100"/>
      <c r="BQ75" s="97">
        <v>69</v>
      </c>
      <c r="BR75" s="102"/>
      <c r="BS75" s="920"/>
      <c r="BT75" s="921"/>
      <c r="BU75" s="921"/>
      <c r="BV75" s="921"/>
      <c r="BW75" s="921"/>
      <c r="BX75" s="921"/>
      <c r="BY75" s="921"/>
      <c r="BZ75" s="921"/>
      <c r="CA75" s="921"/>
      <c r="CB75" s="921"/>
      <c r="CC75" s="921"/>
      <c r="CD75" s="921"/>
      <c r="CE75" s="921"/>
      <c r="CF75" s="921"/>
      <c r="CG75" s="930"/>
      <c r="CH75" s="931"/>
      <c r="CI75" s="932"/>
      <c r="CJ75" s="932"/>
      <c r="CK75" s="932"/>
      <c r="CL75" s="933"/>
      <c r="CM75" s="931"/>
      <c r="CN75" s="932"/>
      <c r="CO75" s="932"/>
      <c r="CP75" s="932"/>
      <c r="CQ75" s="933"/>
      <c r="CR75" s="931"/>
      <c r="CS75" s="932"/>
      <c r="CT75" s="932"/>
      <c r="CU75" s="932"/>
      <c r="CV75" s="933"/>
      <c r="CW75" s="931"/>
      <c r="CX75" s="932"/>
      <c r="CY75" s="932"/>
      <c r="CZ75" s="932"/>
      <c r="DA75" s="933"/>
      <c r="DB75" s="931"/>
      <c r="DC75" s="932"/>
      <c r="DD75" s="932"/>
      <c r="DE75" s="932"/>
      <c r="DF75" s="933"/>
      <c r="DG75" s="931"/>
      <c r="DH75" s="932"/>
      <c r="DI75" s="932"/>
      <c r="DJ75" s="932"/>
      <c r="DK75" s="933"/>
      <c r="DL75" s="931"/>
      <c r="DM75" s="932"/>
      <c r="DN75" s="932"/>
      <c r="DO75" s="932"/>
      <c r="DP75" s="933"/>
      <c r="DQ75" s="931"/>
      <c r="DR75" s="932"/>
      <c r="DS75" s="932"/>
      <c r="DT75" s="932"/>
      <c r="DU75" s="933"/>
      <c r="DV75" s="920"/>
      <c r="DW75" s="921"/>
      <c r="DX75" s="921"/>
      <c r="DY75" s="921"/>
      <c r="DZ75" s="922"/>
      <c r="EA75" s="89"/>
    </row>
    <row r="76" spans="1:131" ht="26.25" customHeight="1" x14ac:dyDescent="0.15">
      <c r="A76" s="97">
        <v>9</v>
      </c>
      <c r="B76" s="949"/>
      <c r="C76" s="950"/>
      <c r="D76" s="950"/>
      <c r="E76" s="950"/>
      <c r="F76" s="950"/>
      <c r="G76" s="950"/>
      <c r="H76" s="950"/>
      <c r="I76" s="950"/>
      <c r="J76" s="950"/>
      <c r="K76" s="950"/>
      <c r="L76" s="950"/>
      <c r="M76" s="950"/>
      <c r="N76" s="950"/>
      <c r="O76" s="950"/>
      <c r="P76" s="951"/>
      <c r="Q76" s="953"/>
      <c r="R76" s="954"/>
      <c r="S76" s="954"/>
      <c r="T76" s="954"/>
      <c r="U76" s="955"/>
      <c r="V76" s="956"/>
      <c r="W76" s="954"/>
      <c r="X76" s="954"/>
      <c r="Y76" s="954"/>
      <c r="Z76" s="955"/>
      <c r="AA76" s="956"/>
      <c r="AB76" s="954"/>
      <c r="AC76" s="954"/>
      <c r="AD76" s="954"/>
      <c r="AE76" s="955"/>
      <c r="AF76" s="956"/>
      <c r="AG76" s="954"/>
      <c r="AH76" s="954"/>
      <c r="AI76" s="954"/>
      <c r="AJ76" s="955"/>
      <c r="AK76" s="956"/>
      <c r="AL76" s="954"/>
      <c r="AM76" s="954"/>
      <c r="AN76" s="954"/>
      <c r="AO76" s="955"/>
      <c r="AP76" s="956"/>
      <c r="AQ76" s="954"/>
      <c r="AR76" s="954"/>
      <c r="AS76" s="954"/>
      <c r="AT76" s="955"/>
      <c r="AU76" s="956"/>
      <c r="AV76" s="954"/>
      <c r="AW76" s="954"/>
      <c r="AX76" s="954"/>
      <c r="AY76" s="955"/>
      <c r="AZ76" s="947"/>
      <c r="BA76" s="947"/>
      <c r="BB76" s="947"/>
      <c r="BC76" s="947"/>
      <c r="BD76" s="948"/>
      <c r="BE76" s="100"/>
      <c r="BF76" s="100"/>
      <c r="BG76" s="100"/>
      <c r="BH76" s="100"/>
      <c r="BI76" s="100"/>
      <c r="BJ76" s="100"/>
      <c r="BK76" s="100"/>
      <c r="BL76" s="100"/>
      <c r="BM76" s="100"/>
      <c r="BN76" s="100"/>
      <c r="BO76" s="100"/>
      <c r="BP76" s="100"/>
      <c r="BQ76" s="97">
        <v>70</v>
      </c>
      <c r="BR76" s="102"/>
      <c r="BS76" s="920"/>
      <c r="BT76" s="921"/>
      <c r="BU76" s="921"/>
      <c r="BV76" s="921"/>
      <c r="BW76" s="921"/>
      <c r="BX76" s="921"/>
      <c r="BY76" s="921"/>
      <c r="BZ76" s="921"/>
      <c r="CA76" s="921"/>
      <c r="CB76" s="921"/>
      <c r="CC76" s="921"/>
      <c r="CD76" s="921"/>
      <c r="CE76" s="921"/>
      <c r="CF76" s="921"/>
      <c r="CG76" s="930"/>
      <c r="CH76" s="931"/>
      <c r="CI76" s="932"/>
      <c r="CJ76" s="932"/>
      <c r="CK76" s="932"/>
      <c r="CL76" s="933"/>
      <c r="CM76" s="931"/>
      <c r="CN76" s="932"/>
      <c r="CO76" s="932"/>
      <c r="CP76" s="932"/>
      <c r="CQ76" s="933"/>
      <c r="CR76" s="931"/>
      <c r="CS76" s="932"/>
      <c r="CT76" s="932"/>
      <c r="CU76" s="932"/>
      <c r="CV76" s="933"/>
      <c r="CW76" s="931"/>
      <c r="CX76" s="932"/>
      <c r="CY76" s="932"/>
      <c r="CZ76" s="932"/>
      <c r="DA76" s="933"/>
      <c r="DB76" s="931"/>
      <c r="DC76" s="932"/>
      <c r="DD76" s="932"/>
      <c r="DE76" s="932"/>
      <c r="DF76" s="933"/>
      <c r="DG76" s="931"/>
      <c r="DH76" s="932"/>
      <c r="DI76" s="932"/>
      <c r="DJ76" s="932"/>
      <c r="DK76" s="933"/>
      <c r="DL76" s="931"/>
      <c r="DM76" s="932"/>
      <c r="DN76" s="932"/>
      <c r="DO76" s="932"/>
      <c r="DP76" s="933"/>
      <c r="DQ76" s="931"/>
      <c r="DR76" s="932"/>
      <c r="DS76" s="932"/>
      <c r="DT76" s="932"/>
      <c r="DU76" s="933"/>
      <c r="DV76" s="920"/>
      <c r="DW76" s="921"/>
      <c r="DX76" s="921"/>
      <c r="DY76" s="921"/>
      <c r="DZ76" s="922"/>
      <c r="EA76" s="89"/>
    </row>
    <row r="77" spans="1:131" ht="26.25" customHeight="1" x14ac:dyDescent="0.15">
      <c r="A77" s="97">
        <v>10</v>
      </c>
      <c r="B77" s="949"/>
      <c r="C77" s="950"/>
      <c r="D77" s="950"/>
      <c r="E77" s="950"/>
      <c r="F77" s="950"/>
      <c r="G77" s="950"/>
      <c r="H77" s="950"/>
      <c r="I77" s="950"/>
      <c r="J77" s="950"/>
      <c r="K77" s="950"/>
      <c r="L77" s="950"/>
      <c r="M77" s="950"/>
      <c r="N77" s="950"/>
      <c r="O77" s="950"/>
      <c r="P77" s="951"/>
      <c r="Q77" s="953"/>
      <c r="R77" s="954"/>
      <c r="S77" s="954"/>
      <c r="T77" s="954"/>
      <c r="U77" s="955"/>
      <c r="V77" s="956"/>
      <c r="W77" s="954"/>
      <c r="X77" s="954"/>
      <c r="Y77" s="954"/>
      <c r="Z77" s="955"/>
      <c r="AA77" s="956"/>
      <c r="AB77" s="954"/>
      <c r="AC77" s="954"/>
      <c r="AD77" s="954"/>
      <c r="AE77" s="955"/>
      <c r="AF77" s="956"/>
      <c r="AG77" s="954"/>
      <c r="AH77" s="954"/>
      <c r="AI77" s="954"/>
      <c r="AJ77" s="955"/>
      <c r="AK77" s="956"/>
      <c r="AL77" s="954"/>
      <c r="AM77" s="954"/>
      <c r="AN77" s="954"/>
      <c r="AO77" s="955"/>
      <c r="AP77" s="956"/>
      <c r="AQ77" s="954"/>
      <c r="AR77" s="954"/>
      <c r="AS77" s="954"/>
      <c r="AT77" s="955"/>
      <c r="AU77" s="956"/>
      <c r="AV77" s="954"/>
      <c r="AW77" s="954"/>
      <c r="AX77" s="954"/>
      <c r="AY77" s="955"/>
      <c r="AZ77" s="947"/>
      <c r="BA77" s="947"/>
      <c r="BB77" s="947"/>
      <c r="BC77" s="947"/>
      <c r="BD77" s="948"/>
      <c r="BE77" s="100"/>
      <c r="BF77" s="100"/>
      <c r="BG77" s="100"/>
      <c r="BH77" s="100"/>
      <c r="BI77" s="100"/>
      <c r="BJ77" s="100"/>
      <c r="BK77" s="100"/>
      <c r="BL77" s="100"/>
      <c r="BM77" s="100"/>
      <c r="BN77" s="100"/>
      <c r="BO77" s="100"/>
      <c r="BP77" s="100"/>
      <c r="BQ77" s="97">
        <v>71</v>
      </c>
      <c r="BR77" s="102"/>
      <c r="BS77" s="920"/>
      <c r="BT77" s="921"/>
      <c r="BU77" s="921"/>
      <c r="BV77" s="921"/>
      <c r="BW77" s="921"/>
      <c r="BX77" s="921"/>
      <c r="BY77" s="921"/>
      <c r="BZ77" s="921"/>
      <c r="CA77" s="921"/>
      <c r="CB77" s="921"/>
      <c r="CC77" s="921"/>
      <c r="CD77" s="921"/>
      <c r="CE77" s="921"/>
      <c r="CF77" s="921"/>
      <c r="CG77" s="930"/>
      <c r="CH77" s="931"/>
      <c r="CI77" s="932"/>
      <c r="CJ77" s="932"/>
      <c r="CK77" s="932"/>
      <c r="CL77" s="933"/>
      <c r="CM77" s="931"/>
      <c r="CN77" s="932"/>
      <c r="CO77" s="932"/>
      <c r="CP77" s="932"/>
      <c r="CQ77" s="933"/>
      <c r="CR77" s="931"/>
      <c r="CS77" s="932"/>
      <c r="CT77" s="932"/>
      <c r="CU77" s="932"/>
      <c r="CV77" s="933"/>
      <c r="CW77" s="931"/>
      <c r="CX77" s="932"/>
      <c r="CY77" s="932"/>
      <c r="CZ77" s="932"/>
      <c r="DA77" s="933"/>
      <c r="DB77" s="931"/>
      <c r="DC77" s="932"/>
      <c r="DD77" s="932"/>
      <c r="DE77" s="932"/>
      <c r="DF77" s="933"/>
      <c r="DG77" s="931"/>
      <c r="DH77" s="932"/>
      <c r="DI77" s="932"/>
      <c r="DJ77" s="932"/>
      <c r="DK77" s="933"/>
      <c r="DL77" s="931"/>
      <c r="DM77" s="932"/>
      <c r="DN77" s="932"/>
      <c r="DO77" s="932"/>
      <c r="DP77" s="933"/>
      <c r="DQ77" s="931"/>
      <c r="DR77" s="932"/>
      <c r="DS77" s="932"/>
      <c r="DT77" s="932"/>
      <c r="DU77" s="933"/>
      <c r="DV77" s="920"/>
      <c r="DW77" s="921"/>
      <c r="DX77" s="921"/>
      <c r="DY77" s="921"/>
      <c r="DZ77" s="922"/>
      <c r="EA77" s="89"/>
    </row>
    <row r="78" spans="1:131" ht="26.25" customHeight="1" x14ac:dyDescent="0.15">
      <c r="A78" s="97">
        <v>11</v>
      </c>
      <c r="B78" s="949"/>
      <c r="C78" s="950"/>
      <c r="D78" s="950"/>
      <c r="E78" s="950"/>
      <c r="F78" s="950"/>
      <c r="G78" s="950"/>
      <c r="H78" s="950"/>
      <c r="I78" s="950"/>
      <c r="J78" s="950"/>
      <c r="K78" s="950"/>
      <c r="L78" s="950"/>
      <c r="M78" s="950"/>
      <c r="N78" s="950"/>
      <c r="O78" s="950"/>
      <c r="P78" s="951"/>
      <c r="Q78" s="952"/>
      <c r="R78" s="946"/>
      <c r="S78" s="946"/>
      <c r="T78" s="946"/>
      <c r="U78" s="946"/>
      <c r="V78" s="946"/>
      <c r="W78" s="946"/>
      <c r="X78" s="946"/>
      <c r="Y78" s="946"/>
      <c r="Z78" s="946"/>
      <c r="AA78" s="946"/>
      <c r="AB78" s="946"/>
      <c r="AC78" s="946"/>
      <c r="AD78" s="946"/>
      <c r="AE78" s="946"/>
      <c r="AF78" s="946"/>
      <c r="AG78" s="946"/>
      <c r="AH78" s="946"/>
      <c r="AI78" s="946"/>
      <c r="AJ78" s="946"/>
      <c r="AK78" s="946"/>
      <c r="AL78" s="946"/>
      <c r="AM78" s="946"/>
      <c r="AN78" s="946"/>
      <c r="AO78" s="946"/>
      <c r="AP78" s="946"/>
      <c r="AQ78" s="946"/>
      <c r="AR78" s="946"/>
      <c r="AS78" s="946"/>
      <c r="AT78" s="946"/>
      <c r="AU78" s="946"/>
      <c r="AV78" s="946"/>
      <c r="AW78" s="946"/>
      <c r="AX78" s="946"/>
      <c r="AY78" s="946"/>
      <c r="AZ78" s="947"/>
      <c r="BA78" s="947"/>
      <c r="BB78" s="947"/>
      <c r="BC78" s="947"/>
      <c r="BD78" s="948"/>
      <c r="BE78" s="100"/>
      <c r="BF78" s="100"/>
      <c r="BG78" s="100"/>
      <c r="BH78" s="100"/>
      <c r="BI78" s="100"/>
      <c r="BJ78" s="89"/>
      <c r="BK78" s="89"/>
      <c r="BL78" s="89"/>
      <c r="BM78" s="89"/>
      <c r="BN78" s="89"/>
      <c r="BO78" s="100"/>
      <c r="BP78" s="100"/>
      <c r="BQ78" s="97">
        <v>72</v>
      </c>
      <c r="BR78" s="102"/>
      <c r="BS78" s="920"/>
      <c r="BT78" s="921"/>
      <c r="BU78" s="921"/>
      <c r="BV78" s="921"/>
      <c r="BW78" s="921"/>
      <c r="BX78" s="921"/>
      <c r="BY78" s="921"/>
      <c r="BZ78" s="921"/>
      <c r="CA78" s="921"/>
      <c r="CB78" s="921"/>
      <c r="CC78" s="921"/>
      <c r="CD78" s="921"/>
      <c r="CE78" s="921"/>
      <c r="CF78" s="921"/>
      <c r="CG78" s="930"/>
      <c r="CH78" s="931"/>
      <c r="CI78" s="932"/>
      <c r="CJ78" s="932"/>
      <c r="CK78" s="932"/>
      <c r="CL78" s="933"/>
      <c r="CM78" s="931"/>
      <c r="CN78" s="932"/>
      <c r="CO78" s="932"/>
      <c r="CP78" s="932"/>
      <c r="CQ78" s="933"/>
      <c r="CR78" s="931"/>
      <c r="CS78" s="932"/>
      <c r="CT78" s="932"/>
      <c r="CU78" s="932"/>
      <c r="CV78" s="933"/>
      <c r="CW78" s="931"/>
      <c r="CX78" s="932"/>
      <c r="CY78" s="932"/>
      <c r="CZ78" s="932"/>
      <c r="DA78" s="933"/>
      <c r="DB78" s="931"/>
      <c r="DC78" s="932"/>
      <c r="DD78" s="932"/>
      <c r="DE78" s="932"/>
      <c r="DF78" s="933"/>
      <c r="DG78" s="931"/>
      <c r="DH78" s="932"/>
      <c r="DI78" s="932"/>
      <c r="DJ78" s="932"/>
      <c r="DK78" s="933"/>
      <c r="DL78" s="931"/>
      <c r="DM78" s="932"/>
      <c r="DN78" s="932"/>
      <c r="DO78" s="932"/>
      <c r="DP78" s="933"/>
      <c r="DQ78" s="931"/>
      <c r="DR78" s="932"/>
      <c r="DS78" s="932"/>
      <c r="DT78" s="932"/>
      <c r="DU78" s="933"/>
      <c r="DV78" s="920"/>
      <c r="DW78" s="921"/>
      <c r="DX78" s="921"/>
      <c r="DY78" s="921"/>
      <c r="DZ78" s="922"/>
      <c r="EA78" s="89"/>
    </row>
    <row r="79" spans="1:131" ht="26.25" customHeight="1" x14ac:dyDescent="0.15">
      <c r="A79" s="97">
        <v>12</v>
      </c>
      <c r="B79" s="949"/>
      <c r="C79" s="950"/>
      <c r="D79" s="950"/>
      <c r="E79" s="950"/>
      <c r="F79" s="950"/>
      <c r="G79" s="950"/>
      <c r="H79" s="950"/>
      <c r="I79" s="950"/>
      <c r="J79" s="950"/>
      <c r="K79" s="950"/>
      <c r="L79" s="950"/>
      <c r="M79" s="950"/>
      <c r="N79" s="950"/>
      <c r="O79" s="950"/>
      <c r="P79" s="951"/>
      <c r="Q79" s="952"/>
      <c r="R79" s="946"/>
      <c r="S79" s="946"/>
      <c r="T79" s="946"/>
      <c r="U79" s="946"/>
      <c r="V79" s="946"/>
      <c r="W79" s="946"/>
      <c r="X79" s="946"/>
      <c r="Y79" s="946"/>
      <c r="Z79" s="946"/>
      <c r="AA79" s="946"/>
      <c r="AB79" s="946"/>
      <c r="AC79" s="946"/>
      <c r="AD79" s="946"/>
      <c r="AE79" s="946"/>
      <c r="AF79" s="946"/>
      <c r="AG79" s="946"/>
      <c r="AH79" s="946"/>
      <c r="AI79" s="946"/>
      <c r="AJ79" s="946"/>
      <c r="AK79" s="946"/>
      <c r="AL79" s="946"/>
      <c r="AM79" s="946"/>
      <c r="AN79" s="946"/>
      <c r="AO79" s="946"/>
      <c r="AP79" s="946"/>
      <c r="AQ79" s="946"/>
      <c r="AR79" s="946"/>
      <c r="AS79" s="946"/>
      <c r="AT79" s="946"/>
      <c r="AU79" s="946"/>
      <c r="AV79" s="946"/>
      <c r="AW79" s="946"/>
      <c r="AX79" s="946"/>
      <c r="AY79" s="946"/>
      <c r="AZ79" s="947"/>
      <c r="BA79" s="947"/>
      <c r="BB79" s="947"/>
      <c r="BC79" s="947"/>
      <c r="BD79" s="948"/>
      <c r="BE79" s="100"/>
      <c r="BF79" s="100"/>
      <c r="BG79" s="100"/>
      <c r="BH79" s="100"/>
      <c r="BI79" s="100"/>
      <c r="BJ79" s="89"/>
      <c r="BK79" s="89"/>
      <c r="BL79" s="89"/>
      <c r="BM79" s="89"/>
      <c r="BN79" s="89"/>
      <c r="BO79" s="100"/>
      <c r="BP79" s="100"/>
      <c r="BQ79" s="97">
        <v>73</v>
      </c>
      <c r="BR79" s="102"/>
      <c r="BS79" s="920"/>
      <c r="BT79" s="921"/>
      <c r="BU79" s="921"/>
      <c r="BV79" s="921"/>
      <c r="BW79" s="921"/>
      <c r="BX79" s="921"/>
      <c r="BY79" s="921"/>
      <c r="BZ79" s="921"/>
      <c r="CA79" s="921"/>
      <c r="CB79" s="921"/>
      <c r="CC79" s="921"/>
      <c r="CD79" s="921"/>
      <c r="CE79" s="921"/>
      <c r="CF79" s="921"/>
      <c r="CG79" s="930"/>
      <c r="CH79" s="931"/>
      <c r="CI79" s="932"/>
      <c r="CJ79" s="932"/>
      <c r="CK79" s="932"/>
      <c r="CL79" s="933"/>
      <c r="CM79" s="931"/>
      <c r="CN79" s="932"/>
      <c r="CO79" s="932"/>
      <c r="CP79" s="932"/>
      <c r="CQ79" s="933"/>
      <c r="CR79" s="931"/>
      <c r="CS79" s="932"/>
      <c r="CT79" s="932"/>
      <c r="CU79" s="932"/>
      <c r="CV79" s="933"/>
      <c r="CW79" s="931"/>
      <c r="CX79" s="932"/>
      <c r="CY79" s="932"/>
      <c r="CZ79" s="932"/>
      <c r="DA79" s="933"/>
      <c r="DB79" s="931"/>
      <c r="DC79" s="932"/>
      <c r="DD79" s="932"/>
      <c r="DE79" s="932"/>
      <c r="DF79" s="933"/>
      <c r="DG79" s="931"/>
      <c r="DH79" s="932"/>
      <c r="DI79" s="932"/>
      <c r="DJ79" s="932"/>
      <c r="DK79" s="933"/>
      <c r="DL79" s="931"/>
      <c r="DM79" s="932"/>
      <c r="DN79" s="932"/>
      <c r="DO79" s="932"/>
      <c r="DP79" s="933"/>
      <c r="DQ79" s="931"/>
      <c r="DR79" s="932"/>
      <c r="DS79" s="932"/>
      <c r="DT79" s="932"/>
      <c r="DU79" s="933"/>
      <c r="DV79" s="920"/>
      <c r="DW79" s="921"/>
      <c r="DX79" s="921"/>
      <c r="DY79" s="921"/>
      <c r="DZ79" s="922"/>
      <c r="EA79" s="89"/>
    </row>
    <row r="80" spans="1:131" ht="26.25" customHeight="1" x14ac:dyDescent="0.15">
      <c r="A80" s="97">
        <v>13</v>
      </c>
      <c r="B80" s="949"/>
      <c r="C80" s="950"/>
      <c r="D80" s="950"/>
      <c r="E80" s="950"/>
      <c r="F80" s="950"/>
      <c r="G80" s="950"/>
      <c r="H80" s="950"/>
      <c r="I80" s="950"/>
      <c r="J80" s="950"/>
      <c r="K80" s="950"/>
      <c r="L80" s="950"/>
      <c r="M80" s="950"/>
      <c r="N80" s="950"/>
      <c r="O80" s="950"/>
      <c r="P80" s="951"/>
      <c r="Q80" s="952"/>
      <c r="R80" s="946"/>
      <c r="S80" s="946"/>
      <c r="T80" s="946"/>
      <c r="U80" s="946"/>
      <c r="V80" s="946"/>
      <c r="W80" s="946"/>
      <c r="X80" s="946"/>
      <c r="Y80" s="946"/>
      <c r="Z80" s="946"/>
      <c r="AA80" s="946"/>
      <c r="AB80" s="946"/>
      <c r="AC80" s="946"/>
      <c r="AD80" s="946"/>
      <c r="AE80" s="946"/>
      <c r="AF80" s="946"/>
      <c r="AG80" s="946"/>
      <c r="AH80" s="946"/>
      <c r="AI80" s="946"/>
      <c r="AJ80" s="946"/>
      <c r="AK80" s="946"/>
      <c r="AL80" s="946"/>
      <c r="AM80" s="946"/>
      <c r="AN80" s="946"/>
      <c r="AO80" s="946"/>
      <c r="AP80" s="946"/>
      <c r="AQ80" s="946"/>
      <c r="AR80" s="946"/>
      <c r="AS80" s="946"/>
      <c r="AT80" s="946"/>
      <c r="AU80" s="946"/>
      <c r="AV80" s="946"/>
      <c r="AW80" s="946"/>
      <c r="AX80" s="946"/>
      <c r="AY80" s="946"/>
      <c r="AZ80" s="947"/>
      <c r="BA80" s="947"/>
      <c r="BB80" s="947"/>
      <c r="BC80" s="947"/>
      <c r="BD80" s="948"/>
      <c r="BE80" s="100"/>
      <c r="BF80" s="100"/>
      <c r="BG80" s="100"/>
      <c r="BH80" s="100"/>
      <c r="BI80" s="100"/>
      <c r="BJ80" s="100"/>
      <c r="BK80" s="100"/>
      <c r="BL80" s="100"/>
      <c r="BM80" s="100"/>
      <c r="BN80" s="100"/>
      <c r="BO80" s="100"/>
      <c r="BP80" s="100"/>
      <c r="BQ80" s="97">
        <v>74</v>
      </c>
      <c r="BR80" s="102"/>
      <c r="BS80" s="920"/>
      <c r="BT80" s="921"/>
      <c r="BU80" s="921"/>
      <c r="BV80" s="921"/>
      <c r="BW80" s="921"/>
      <c r="BX80" s="921"/>
      <c r="BY80" s="921"/>
      <c r="BZ80" s="921"/>
      <c r="CA80" s="921"/>
      <c r="CB80" s="921"/>
      <c r="CC80" s="921"/>
      <c r="CD80" s="921"/>
      <c r="CE80" s="921"/>
      <c r="CF80" s="921"/>
      <c r="CG80" s="930"/>
      <c r="CH80" s="931"/>
      <c r="CI80" s="932"/>
      <c r="CJ80" s="932"/>
      <c r="CK80" s="932"/>
      <c r="CL80" s="933"/>
      <c r="CM80" s="931"/>
      <c r="CN80" s="932"/>
      <c r="CO80" s="932"/>
      <c r="CP80" s="932"/>
      <c r="CQ80" s="933"/>
      <c r="CR80" s="931"/>
      <c r="CS80" s="932"/>
      <c r="CT80" s="932"/>
      <c r="CU80" s="932"/>
      <c r="CV80" s="933"/>
      <c r="CW80" s="931"/>
      <c r="CX80" s="932"/>
      <c r="CY80" s="932"/>
      <c r="CZ80" s="932"/>
      <c r="DA80" s="933"/>
      <c r="DB80" s="931"/>
      <c r="DC80" s="932"/>
      <c r="DD80" s="932"/>
      <c r="DE80" s="932"/>
      <c r="DF80" s="933"/>
      <c r="DG80" s="931"/>
      <c r="DH80" s="932"/>
      <c r="DI80" s="932"/>
      <c r="DJ80" s="932"/>
      <c r="DK80" s="933"/>
      <c r="DL80" s="931"/>
      <c r="DM80" s="932"/>
      <c r="DN80" s="932"/>
      <c r="DO80" s="932"/>
      <c r="DP80" s="933"/>
      <c r="DQ80" s="931"/>
      <c r="DR80" s="932"/>
      <c r="DS80" s="932"/>
      <c r="DT80" s="932"/>
      <c r="DU80" s="933"/>
      <c r="DV80" s="920"/>
      <c r="DW80" s="921"/>
      <c r="DX80" s="921"/>
      <c r="DY80" s="921"/>
      <c r="DZ80" s="922"/>
      <c r="EA80" s="89"/>
    </row>
    <row r="81" spans="1:131" ht="26.25" customHeight="1" x14ac:dyDescent="0.15">
      <c r="A81" s="97">
        <v>14</v>
      </c>
      <c r="B81" s="949"/>
      <c r="C81" s="950"/>
      <c r="D81" s="950"/>
      <c r="E81" s="950"/>
      <c r="F81" s="950"/>
      <c r="G81" s="950"/>
      <c r="H81" s="950"/>
      <c r="I81" s="950"/>
      <c r="J81" s="950"/>
      <c r="K81" s="950"/>
      <c r="L81" s="950"/>
      <c r="M81" s="950"/>
      <c r="N81" s="950"/>
      <c r="O81" s="950"/>
      <c r="P81" s="951"/>
      <c r="Q81" s="952"/>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c r="AU81" s="946"/>
      <c r="AV81" s="946"/>
      <c r="AW81" s="946"/>
      <c r="AX81" s="946"/>
      <c r="AY81" s="946"/>
      <c r="AZ81" s="947"/>
      <c r="BA81" s="947"/>
      <c r="BB81" s="947"/>
      <c r="BC81" s="947"/>
      <c r="BD81" s="948"/>
      <c r="BE81" s="100"/>
      <c r="BF81" s="100"/>
      <c r="BG81" s="100"/>
      <c r="BH81" s="100"/>
      <c r="BI81" s="100"/>
      <c r="BJ81" s="100"/>
      <c r="BK81" s="100"/>
      <c r="BL81" s="100"/>
      <c r="BM81" s="100"/>
      <c r="BN81" s="100"/>
      <c r="BO81" s="100"/>
      <c r="BP81" s="100"/>
      <c r="BQ81" s="97">
        <v>75</v>
      </c>
      <c r="BR81" s="102"/>
      <c r="BS81" s="920"/>
      <c r="BT81" s="921"/>
      <c r="BU81" s="921"/>
      <c r="BV81" s="921"/>
      <c r="BW81" s="921"/>
      <c r="BX81" s="921"/>
      <c r="BY81" s="921"/>
      <c r="BZ81" s="921"/>
      <c r="CA81" s="921"/>
      <c r="CB81" s="921"/>
      <c r="CC81" s="921"/>
      <c r="CD81" s="921"/>
      <c r="CE81" s="921"/>
      <c r="CF81" s="921"/>
      <c r="CG81" s="930"/>
      <c r="CH81" s="931"/>
      <c r="CI81" s="932"/>
      <c r="CJ81" s="932"/>
      <c r="CK81" s="932"/>
      <c r="CL81" s="933"/>
      <c r="CM81" s="931"/>
      <c r="CN81" s="932"/>
      <c r="CO81" s="932"/>
      <c r="CP81" s="932"/>
      <c r="CQ81" s="933"/>
      <c r="CR81" s="931"/>
      <c r="CS81" s="932"/>
      <c r="CT81" s="932"/>
      <c r="CU81" s="932"/>
      <c r="CV81" s="933"/>
      <c r="CW81" s="931"/>
      <c r="CX81" s="932"/>
      <c r="CY81" s="932"/>
      <c r="CZ81" s="932"/>
      <c r="DA81" s="933"/>
      <c r="DB81" s="931"/>
      <c r="DC81" s="932"/>
      <c r="DD81" s="932"/>
      <c r="DE81" s="932"/>
      <c r="DF81" s="933"/>
      <c r="DG81" s="931"/>
      <c r="DH81" s="932"/>
      <c r="DI81" s="932"/>
      <c r="DJ81" s="932"/>
      <c r="DK81" s="933"/>
      <c r="DL81" s="931"/>
      <c r="DM81" s="932"/>
      <c r="DN81" s="932"/>
      <c r="DO81" s="932"/>
      <c r="DP81" s="933"/>
      <c r="DQ81" s="931"/>
      <c r="DR81" s="932"/>
      <c r="DS81" s="932"/>
      <c r="DT81" s="932"/>
      <c r="DU81" s="933"/>
      <c r="DV81" s="920"/>
      <c r="DW81" s="921"/>
      <c r="DX81" s="921"/>
      <c r="DY81" s="921"/>
      <c r="DZ81" s="922"/>
      <c r="EA81" s="89"/>
    </row>
    <row r="82" spans="1:131" ht="26.25" customHeight="1" x14ac:dyDescent="0.15">
      <c r="A82" s="97">
        <v>15</v>
      </c>
      <c r="B82" s="949"/>
      <c r="C82" s="950"/>
      <c r="D82" s="950"/>
      <c r="E82" s="950"/>
      <c r="F82" s="950"/>
      <c r="G82" s="950"/>
      <c r="H82" s="950"/>
      <c r="I82" s="950"/>
      <c r="J82" s="950"/>
      <c r="K82" s="950"/>
      <c r="L82" s="950"/>
      <c r="M82" s="950"/>
      <c r="N82" s="950"/>
      <c r="O82" s="950"/>
      <c r="P82" s="951"/>
      <c r="Q82" s="952"/>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c r="AU82" s="946"/>
      <c r="AV82" s="946"/>
      <c r="AW82" s="946"/>
      <c r="AX82" s="946"/>
      <c r="AY82" s="946"/>
      <c r="AZ82" s="947"/>
      <c r="BA82" s="947"/>
      <c r="BB82" s="947"/>
      <c r="BC82" s="947"/>
      <c r="BD82" s="948"/>
      <c r="BE82" s="100"/>
      <c r="BF82" s="100"/>
      <c r="BG82" s="100"/>
      <c r="BH82" s="100"/>
      <c r="BI82" s="100"/>
      <c r="BJ82" s="100"/>
      <c r="BK82" s="100"/>
      <c r="BL82" s="100"/>
      <c r="BM82" s="100"/>
      <c r="BN82" s="100"/>
      <c r="BO82" s="100"/>
      <c r="BP82" s="100"/>
      <c r="BQ82" s="97">
        <v>76</v>
      </c>
      <c r="BR82" s="102"/>
      <c r="BS82" s="920"/>
      <c r="BT82" s="921"/>
      <c r="BU82" s="921"/>
      <c r="BV82" s="921"/>
      <c r="BW82" s="921"/>
      <c r="BX82" s="921"/>
      <c r="BY82" s="921"/>
      <c r="BZ82" s="921"/>
      <c r="CA82" s="921"/>
      <c r="CB82" s="921"/>
      <c r="CC82" s="921"/>
      <c r="CD82" s="921"/>
      <c r="CE82" s="921"/>
      <c r="CF82" s="921"/>
      <c r="CG82" s="930"/>
      <c r="CH82" s="931"/>
      <c r="CI82" s="932"/>
      <c r="CJ82" s="932"/>
      <c r="CK82" s="932"/>
      <c r="CL82" s="933"/>
      <c r="CM82" s="931"/>
      <c r="CN82" s="932"/>
      <c r="CO82" s="932"/>
      <c r="CP82" s="932"/>
      <c r="CQ82" s="933"/>
      <c r="CR82" s="931"/>
      <c r="CS82" s="932"/>
      <c r="CT82" s="932"/>
      <c r="CU82" s="932"/>
      <c r="CV82" s="933"/>
      <c r="CW82" s="931"/>
      <c r="CX82" s="932"/>
      <c r="CY82" s="932"/>
      <c r="CZ82" s="932"/>
      <c r="DA82" s="933"/>
      <c r="DB82" s="931"/>
      <c r="DC82" s="932"/>
      <c r="DD82" s="932"/>
      <c r="DE82" s="932"/>
      <c r="DF82" s="933"/>
      <c r="DG82" s="931"/>
      <c r="DH82" s="932"/>
      <c r="DI82" s="932"/>
      <c r="DJ82" s="932"/>
      <c r="DK82" s="933"/>
      <c r="DL82" s="931"/>
      <c r="DM82" s="932"/>
      <c r="DN82" s="932"/>
      <c r="DO82" s="932"/>
      <c r="DP82" s="933"/>
      <c r="DQ82" s="931"/>
      <c r="DR82" s="932"/>
      <c r="DS82" s="932"/>
      <c r="DT82" s="932"/>
      <c r="DU82" s="933"/>
      <c r="DV82" s="920"/>
      <c r="DW82" s="921"/>
      <c r="DX82" s="921"/>
      <c r="DY82" s="921"/>
      <c r="DZ82" s="922"/>
      <c r="EA82" s="89"/>
    </row>
    <row r="83" spans="1:131" ht="26.25" customHeight="1" x14ac:dyDescent="0.15">
      <c r="A83" s="97">
        <v>16</v>
      </c>
      <c r="B83" s="949"/>
      <c r="C83" s="950"/>
      <c r="D83" s="950"/>
      <c r="E83" s="950"/>
      <c r="F83" s="950"/>
      <c r="G83" s="950"/>
      <c r="H83" s="950"/>
      <c r="I83" s="950"/>
      <c r="J83" s="950"/>
      <c r="K83" s="950"/>
      <c r="L83" s="950"/>
      <c r="M83" s="950"/>
      <c r="N83" s="950"/>
      <c r="O83" s="950"/>
      <c r="P83" s="951"/>
      <c r="Q83" s="952"/>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c r="AU83" s="946"/>
      <c r="AV83" s="946"/>
      <c r="AW83" s="946"/>
      <c r="AX83" s="946"/>
      <c r="AY83" s="946"/>
      <c r="AZ83" s="947"/>
      <c r="BA83" s="947"/>
      <c r="BB83" s="947"/>
      <c r="BC83" s="947"/>
      <c r="BD83" s="948"/>
      <c r="BE83" s="100"/>
      <c r="BF83" s="100"/>
      <c r="BG83" s="100"/>
      <c r="BH83" s="100"/>
      <c r="BI83" s="100"/>
      <c r="BJ83" s="100"/>
      <c r="BK83" s="100"/>
      <c r="BL83" s="100"/>
      <c r="BM83" s="100"/>
      <c r="BN83" s="100"/>
      <c r="BO83" s="100"/>
      <c r="BP83" s="100"/>
      <c r="BQ83" s="97">
        <v>77</v>
      </c>
      <c r="BR83" s="102"/>
      <c r="BS83" s="920"/>
      <c r="BT83" s="921"/>
      <c r="BU83" s="921"/>
      <c r="BV83" s="921"/>
      <c r="BW83" s="921"/>
      <c r="BX83" s="921"/>
      <c r="BY83" s="921"/>
      <c r="BZ83" s="921"/>
      <c r="CA83" s="921"/>
      <c r="CB83" s="921"/>
      <c r="CC83" s="921"/>
      <c r="CD83" s="921"/>
      <c r="CE83" s="921"/>
      <c r="CF83" s="921"/>
      <c r="CG83" s="930"/>
      <c r="CH83" s="931"/>
      <c r="CI83" s="932"/>
      <c r="CJ83" s="932"/>
      <c r="CK83" s="932"/>
      <c r="CL83" s="933"/>
      <c r="CM83" s="931"/>
      <c r="CN83" s="932"/>
      <c r="CO83" s="932"/>
      <c r="CP83" s="932"/>
      <c r="CQ83" s="933"/>
      <c r="CR83" s="931"/>
      <c r="CS83" s="932"/>
      <c r="CT83" s="932"/>
      <c r="CU83" s="932"/>
      <c r="CV83" s="933"/>
      <c r="CW83" s="931"/>
      <c r="CX83" s="932"/>
      <c r="CY83" s="932"/>
      <c r="CZ83" s="932"/>
      <c r="DA83" s="933"/>
      <c r="DB83" s="931"/>
      <c r="DC83" s="932"/>
      <c r="DD83" s="932"/>
      <c r="DE83" s="932"/>
      <c r="DF83" s="933"/>
      <c r="DG83" s="931"/>
      <c r="DH83" s="932"/>
      <c r="DI83" s="932"/>
      <c r="DJ83" s="932"/>
      <c r="DK83" s="933"/>
      <c r="DL83" s="931"/>
      <c r="DM83" s="932"/>
      <c r="DN83" s="932"/>
      <c r="DO83" s="932"/>
      <c r="DP83" s="933"/>
      <c r="DQ83" s="931"/>
      <c r="DR83" s="932"/>
      <c r="DS83" s="932"/>
      <c r="DT83" s="932"/>
      <c r="DU83" s="933"/>
      <c r="DV83" s="920"/>
      <c r="DW83" s="921"/>
      <c r="DX83" s="921"/>
      <c r="DY83" s="921"/>
      <c r="DZ83" s="922"/>
      <c r="EA83" s="89"/>
    </row>
    <row r="84" spans="1:131" ht="26.25" customHeight="1" x14ac:dyDescent="0.15">
      <c r="A84" s="97">
        <v>17</v>
      </c>
      <c r="B84" s="949"/>
      <c r="C84" s="950"/>
      <c r="D84" s="950"/>
      <c r="E84" s="950"/>
      <c r="F84" s="950"/>
      <c r="G84" s="950"/>
      <c r="H84" s="950"/>
      <c r="I84" s="950"/>
      <c r="J84" s="950"/>
      <c r="K84" s="950"/>
      <c r="L84" s="950"/>
      <c r="M84" s="950"/>
      <c r="N84" s="950"/>
      <c r="O84" s="950"/>
      <c r="P84" s="951"/>
      <c r="Q84" s="952"/>
      <c r="R84" s="946"/>
      <c r="S84" s="946"/>
      <c r="T84" s="946"/>
      <c r="U84" s="946"/>
      <c r="V84" s="946"/>
      <c r="W84" s="946"/>
      <c r="X84" s="946"/>
      <c r="Y84" s="946"/>
      <c r="Z84" s="946"/>
      <c r="AA84" s="946"/>
      <c r="AB84" s="946"/>
      <c r="AC84" s="946"/>
      <c r="AD84" s="946"/>
      <c r="AE84" s="946"/>
      <c r="AF84" s="946"/>
      <c r="AG84" s="946"/>
      <c r="AH84" s="946"/>
      <c r="AI84" s="946"/>
      <c r="AJ84" s="946"/>
      <c r="AK84" s="946"/>
      <c r="AL84" s="946"/>
      <c r="AM84" s="946"/>
      <c r="AN84" s="946"/>
      <c r="AO84" s="946"/>
      <c r="AP84" s="946"/>
      <c r="AQ84" s="946"/>
      <c r="AR84" s="946"/>
      <c r="AS84" s="946"/>
      <c r="AT84" s="946"/>
      <c r="AU84" s="946"/>
      <c r="AV84" s="946"/>
      <c r="AW84" s="946"/>
      <c r="AX84" s="946"/>
      <c r="AY84" s="946"/>
      <c r="AZ84" s="947"/>
      <c r="BA84" s="947"/>
      <c r="BB84" s="947"/>
      <c r="BC84" s="947"/>
      <c r="BD84" s="948"/>
      <c r="BE84" s="100"/>
      <c r="BF84" s="100"/>
      <c r="BG84" s="100"/>
      <c r="BH84" s="100"/>
      <c r="BI84" s="100"/>
      <c r="BJ84" s="100"/>
      <c r="BK84" s="100"/>
      <c r="BL84" s="100"/>
      <c r="BM84" s="100"/>
      <c r="BN84" s="100"/>
      <c r="BO84" s="100"/>
      <c r="BP84" s="100"/>
      <c r="BQ84" s="97">
        <v>78</v>
      </c>
      <c r="BR84" s="102"/>
      <c r="BS84" s="920"/>
      <c r="BT84" s="921"/>
      <c r="BU84" s="921"/>
      <c r="BV84" s="921"/>
      <c r="BW84" s="921"/>
      <c r="BX84" s="921"/>
      <c r="BY84" s="921"/>
      <c r="BZ84" s="921"/>
      <c r="CA84" s="921"/>
      <c r="CB84" s="921"/>
      <c r="CC84" s="921"/>
      <c r="CD84" s="921"/>
      <c r="CE84" s="921"/>
      <c r="CF84" s="921"/>
      <c r="CG84" s="930"/>
      <c r="CH84" s="931"/>
      <c r="CI84" s="932"/>
      <c r="CJ84" s="932"/>
      <c r="CK84" s="932"/>
      <c r="CL84" s="933"/>
      <c r="CM84" s="931"/>
      <c r="CN84" s="932"/>
      <c r="CO84" s="932"/>
      <c r="CP84" s="932"/>
      <c r="CQ84" s="933"/>
      <c r="CR84" s="931"/>
      <c r="CS84" s="932"/>
      <c r="CT84" s="932"/>
      <c r="CU84" s="932"/>
      <c r="CV84" s="933"/>
      <c r="CW84" s="931"/>
      <c r="CX84" s="932"/>
      <c r="CY84" s="932"/>
      <c r="CZ84" s="932"/>
      <c r="DA84" s="933"/>
      <c r="DB84" s="931"/>
      <c r="DC84" s="932"/>
      <c r="DD84" s="932"/>
      <c r="DE84" s="932"/>
      <c r="DF84" s="933"/>
      <c r="DG84" s="931"/>
      <c r="DH84" s="932"/>
      <c r="DI84" s="932"/>
      <c r="DJ84" s="932"/>
      <c r="DK84" s="933"/>
      <c r="DL84" s="931"/>
      <c r="DM84" s="932"/>
      <c r="DN84" s="932"/>
      <c r="DO84" s="932"/>
      <c r="DP84" s="933"/>
      <c r="DQ84" s="931"/>
      <c r="DR84" s="932"/>
      <c r="DS84" s="932"/>
      <c r="DT84" s="932"/>
      <c r="DU84" s="933"/>
      <c r="DV84" s="920"/>
      <c r="DW84" s="921"/>
      <c r="DX84" s="921"/>
      <c r="DY84" s="921"/>
      <c r="DZ84" s="922"/>
      <c r="EA84" s="89"/>
    </row>
    <row r="85" spans="1:131" ht="26.25" customHeight="1" x14ac:dyDescent="0.15">
      <c r="A85" s="97">
        <v>18</v>
      </c>
      <c r="B85" s="949"/>
      <c r="C85" s="950"/>
      <c r="D85" s="950"/>
      <c r="E85" s="950"/>
      <c r="F85" s="950"/>
      <c r="G85" s="950"/>
      <c r="H85" s="950"/>
      <c r="I85" s="950"/>
      <c r="J85" s="950"/>
      <c r="K85" s="950"/>
      <c r="L85" s="950"/>
      <c r="M85" s="950"/>
      <c r="N85" s="950"/>
      <c r="O85" s="950"/>
      <c r="P85" s="951"/>
      <c r="Q85" s="952"/>
      <c r="R85" s="946"/>
      <c r="S85" s="946"/>
      <c r="T85" s="946"/>
      <c r="U85" s="946"/>
      <c r="V85" s="946"/>
      <c r="W85" s="946"/>
      <c r="X85" s="946"/>
      <c r="Y85" s="946"/>
      <c r="Z85" s="946"/>
      <c r="AA85" s="946"/>
      <c r="AB85" s="946"/>
      <c r="AC85" s="946"/>
      <c r="AD85" s="946"/>
      <c r="AE85" s="946"/>
      <c r="AF85" s="946"/>
      <c r="AG85" s="946"/>
      <c r="AH85" s="946"/>
      <c r="AI85" s="946"/>
      <c r="AJ85" s="946"/>
      <c r="AK85" s="946"/>
      <c r="AL85" s="946"/>
      <c r="AM85" s="946"/>
      <c r="AN85" s="946"/>
      <c r="AO85" s="946"/>
      <c r="AP85" s="946"/>
      <c r="AQ85" s="946"/>
      <c r="AR85" s="946"/>
      <c r="AS85" s="946"/>
      <c r="AT85" s="946"/>
      <c r="AU85" s="946"/>
      <c r="AV85" s="946"/>
      <c r="AW85" s="946"/>
      <c r="AX85" s="946"/>
      <c r="AY85" s="946"/>
      <c r="AZ85" s="947"/>
      <c r="BA85" s="947"/>
      <c r="BB85" s="947"/>
      <c r="BC85" s="947"/>
      <c r="BD85" s="948"/>
      <c r="BE85" s="100"/>
      <c r="BF85" s="100"/>
      <c r="BG85" s="100"/>
      <c r="BH85" s="100"/>
      <c r="BI85" s="100"/>
      <c r="BJ85" s="100"/>
      <c r="BK85" s="100"/>
      <c r="BL85" s="100"/>
      <c r="BM85" s="100"/>
      <c r="BN85" s="100"/>
      <c r="BO85" s="100"/>
      <c r="BP85" s="100"/>
      <c r="BQ85" s="97">
        <v>79</v>
      </c>
      <c r="BR85" s="102"/>
      <c r="BS85" s="920"/>
      <c r="BT85" s="921"/>
      <c r="BU85" s="921"/>
      <c r="BV85" s="921"/>
      <c r="BW85" s="921"/>
      <c r="BX85" s="921"/>
      <c r="BY85" s="921"/>
      <c r="BZ85" s="921"/>
      <c r="CA85" s="921"/>
      <c r="CB85" s="921"/>
      <c r="CC85" s="921"/>
      <c r="CD85" s="921"/>
      <c r="CE85" s="921"/>
      <c r="CF85" s="921"/>
      <c r="CG85" s="930"/>
      <c r="CH85" s="931"/>
      <c r="CI85" s="932"/>
      <c r="CJ85" s="932"/>
      <c r="CK85" s="932"/>
      <c r="CL85" s="933"/>
      <c r="CM85" s="931"/>
      <c r="CN85" s="932"/>
      <c r="CO85" s="932"/>
      <c r="CP85" s="932"/>
      <c r="CQ85" s="933"/>
      <c r="CR85" s="931"/>
      <c r="CS85" s="932"/>
      <c r="CT85" s="932"/>
      <c r="CU85" s="932"/>
      <c r="CV85" s="933"/>
      <c r="CW85" s="931"/>
      <c r="CX85" s="932"/>
      <c r="CY85" s="932"/>
      <c r="CZ85" s="932"/>
      <c r="DA85" s="933"/>
      <c r="DB85" s="931"/>
      <c r="DC85" s="932"/>
      <c r="DD85" s="932"/>
      <c r="DE85" s="932"/>
      <c r="DF85" s="933"/>
      <c r="DG85" s="931"/>
      <c r="DH85" s="932"/>
      <c r="DI85" s="932"/>
      <c r="DJ85" s="932"/>
      <c r="DK85" s="933"/>
      <c r="DL85" s="931"/>
      <c r="DM85" s="932"/>
      <c r="DN85" s="932"/>
      <c r="DO85" s="932"/>
      <c r="DP85" s="933"/>
      <c r="DQ85" s="931"/>
      <c r="DR85" s="932"/>
      <c r="DS85" s="932"/>
      <c r="DT85" s="932"/>
      <c r="DU85" s="933"/>
      <c r="DV85" s="920"/>
      <c r="DW85" s="921"/>
      <c r="DX85" s="921"/>
      <c r="DY85" s="921"/>
      <c r="DZ85" s="922"/>
      <c r="EA85" s="89"/>
    </row>
    <row r="86" spans="1:131" ht="26.25" customHeight="1" x14ac:dyDescent="0.15">
      <c r="A86" s="97">
        <v>19</v>
      </c>
      <c r="B86" s="949"/>
      <c r="C86" s="950"/>
      <c r="D86" s="950"/>
      <c r="E86" s="950"/>
      <c r="F86" s="950"/>
      <c r="G86" s="950"/>
      <c r="H86" s="950"/>
      <c r="I86" s="950"/>
      <c r="J86" s="950"/>
      <c r="K86" s="950"/>
      <c r="L86" s="950"/>
      <c r="M86" s="950"/>
      <c r="N86" s="950"/>
      <c r="O86" s="950"/>
      <c r="P86" s="951"/>
      <c r="Q86" s="952"/>
      <c r="R86" s="946"/>
      <c r="S86" s="946"/>
      <c r="T86" s="946"/>
      <c r="U86" s="946"/>
      <c r="V86" s="946"/>
      <c r="W86" s="946"/>
      <c r="X86" s="946"/>
      <c r="Y86" s="946"/>
      <c r="Z86" s="946"/>
      <c r="AA86" s="946"/>
      <c r="AB86" s="946"/>
      <c r="AC86" s="946"/>
      <c r="AD86" s="946"/>
      <c r="AE86" s="946"/>
      <c r="AF86" s="946"/>
      <c r="AG86" s="946"/>
      <c r="AH86" s="946"/>
      <c r="AI86" s="946"/>
      <c r="AJ86" s="946"/>
      <c r="AK86" s="946"/>
      <c r="AL86" s="946"/>
      <c r="AM86" s="946"/>
      <c r="AN86" s="946"/>
      <c r="AO86" s="946"/>
      <c r="AP86" s="946"/>
      <c r="AQ86" s="946"/>
      <c r="AR86" s="946"/>
      <c r="AS86" s="946"/>
      <c r="AT86" s="946"/>
      <c r="AU86" s="946"/>
      <c r="AV86" s="946"/>
      <c r="AW86" s="946"/>
      <c r="AX86" s="946"/>
      <c r="AY86" s="946"/>
      <c r="AZ86" s="947"/>
      <c r="BA86" s="947"/>
      <c r="BB86" s="947"/>
      <c r="BC86" s="947"/>
      <c r="BD86" s="948"/>
      <c r="BE86" s="100"/>
      <c r="BF86" s="100"/>
      <c r="BG86" s="100"/>
      <c r="BH86" s="100"/>
      <c r="BI86" s="100"/>
      <c r="BJ86" s="100"/>
      <c r="BK86" s="100"/>
      <c r="BL86" s="100"/>
      <c r="BM86" s="100"/>
      <c r="BN86" s="100"/>
      <c r="BO86" s="100"/>
      <c r="BP86" s="100"/>
      <c r="BQ86" s="97">
        <v>80</v>
      </c>
      <c r="BR86" s="102"/>
      <c r="BS86" s="920"/>
      <c r="BT86" s="921"/>
      <c r="BU86" s="921"/>
      <c r="BV86" s="921"/>
      <c r="BW86" s="921"/>
      <c r="BX86" s="921"/>
      <c r="BY86" s="921"/>
      <c r="BZ86" s="921"/>
      <c r="CA86" s="921"/>
      <c r="CB86" s="921"/>
      <c r="CC86" s="921"/>
      <c r="CD86" s="921"/>
      <c r="CE86" s="921"/>
      <c r="CF86" s="921"/>
      <c r="CG86" s="930"/>
      <c r="CH86" s="931"/>
      <c r="CI86" s="932"/>
      <c r="CJ86" s="932"/>
      <c r="CK86" s="932"/>
      <c r="CL86" s="933"/>
      <c r="CM86" s="931"/>
      <c r="CN86" s="932"/>
      <c r="CO86" s="932"/>
      <c r="CP86" s="932"/>
      <c r="CQ86" s="933"/>
      <c r="CR86" s="931"/>
      <c r="CS86" s="932"/>
      <c r="CT86" s="932"/>
      <c r="CU86" s="932"/>
      <c r="CV86" s="933"/>
      <c r="CW86" s="931"/>
      <c r="CX86" s="932"/>
      <c r="CY86" s="932"/>
      <c r="CZ86" s="932"/>
      <c r="DA86" s="933"/>
      <c r="DB86" s="931"/>
      <c r="DC86" s="932"/>
      <c r="DD86" s="932"/>
      <c r="DE86" s="932"/>
      <c r="DF86" s="933"/>
      <c r="DG86" s="931"/>
      <c r="DH86" s="932"/>
      <c r="DI86" s="932"/>
      <c r="DJ86" s="932"/>
      <c r="DK86" s="933"/>
      <c r="DL86" s="931"/>
      <c r="DM86" s="932"/>
      <c r="DN86" s="932"/>
      <c r="DO86" s="932"/>
      <c r="DP86" s="933"/>
      <c r="DQ86" s="931"/>
      <c r="DR86" s="932"/>
      <c r="DS86" s="932"/>
      <c r="DT86" s="932"/>
      <c r="DU86" s="933"/>
      <c r="DV86" s="920"/>
      <c r="DW86" s="921"/>
      <c r="DX86" s="921"/>
      <c r="DY86" s="921"/>
      <c r="DZ86" s="922"/>
      <c r="EA86" s="89"/>
    </row>
    <row r="87" spans="1:131" ht="26.25" customHeight="1" x14ac:dyDescent="0.15">
      <c r="A87" s="103">
        <v>20</v>
      </c>
      <c r="B87" s="939"/>
      <c r="C87" s="940"/>
      <c r="D87" s="940"/>
      <c r="E87" s="940"/>
      <c r="F87" s="940"/>
      <c r="G87" s="940"/>
      <c r="H87" s="940"/>
      <c r="I87" s="940"/>
      <c r="J87" s="940"/>
      <c r="K87" s="940"/>
      <c r="L87" s="940"/>
      <c r="M87" s="940"/>
      <c r="N87" s="940"/>
      <c r="O87" s="940"/>
      <c r="P87" s="941"/>
      <c r="Q87" s="942"/>
      <c r="R87" s="943"/>
      <c r="S87" s="943"/>
      <c r="T87" s="943"/>
      <c r="U87" s="943"/>
      <c r="V87" s="943"/>
      <c r="W87" s="943"/>
      <c r="X87" s="943"/>
      <c r="Y87" s="943"/>
      <c r="Z87" s="943"/>
      <c r="AA87" s="943"/>
      <c r="AB87" s="943"/>
      <c r="AC87" s="943"/>
      <c r="AD87" s="943"/>
      <c r="AE87" s="943"/>
      <c r="AF87" s="943"/>
      <c r="AG87" s="943"/>
      <c r="AH87" s="943"/>
      <c r="AI87" s="943"/>
      <c r="AJ87" s="943"/>
      <c r="AK87" s="943"/>
      <c r="AL87" s="943"/>
      <c r="AM87" s="943"/>
      <c r="AN87" s="943"/>
      <c r="AO87" s="943"/>
      <c r="AP87" s="943"/>
      <c r="AQ87" s="943"/>
      <c r="AR87" s="943"/>
      <c r="AS87" s="943"/>
      <c r="AT87" s="943"/>
      <c r="AU87" s="943"/>
      <c r="AV87" s="943"/>
      <c r="AW87" s="943"/>
      <c r="AX87" s="943"/>
      <c r="AY87" s="943"/>
      <c r="AZ87" s="944"/>
      <c r="BA87" s="944"/>
      <c r="BB87" s="944"/>
      <c r="BC87" s="944"/>
      <c r="BD87" s="945"/>
      <c r="BE87" s="100"/>
      <c r="BF87" s="100"/>
      <c r="BG87" s="100"/>
      <c r="BH87" s="100"/>
      <c r="BI87" s="100"/>
      <c r="BJ87" s="100"/>
      <c r="BK87" s="100"/>
      <c r="BL87" s="100"/>
      <c r="BM87" s="100"/>
      <c r="BN87" s="100"/>
      <c r="BO87" s="100"/>
      <c r="BP87" s="100"/>
      <c r="BQ87" s="97">
        <v>81</v>
      </c>
      <c r="BR87" s="102"/>
      <c r="BS87" s="920"/>
      <c r="BT87" s="921"/>
      <c r="BU87" s="921"/>
      <c r="BV87" s="921"/>
      <c r="BW87" s="921"/>
      <c r="BX87" s="921"/>
      <c r="BY87" s="921"/>
      <c r="BZ87" s="921"/>
      <c r="CA87" s="921"/>
      <c r="CB87" s="921"/>
      <c r="CC87" s="921"/>
      <c r="CD87" s="921"/>
      <c r="CE87" s="921"/>
      <c r="CF87" s="921"/>
      <c r="CG87" s="930"/>
      <c r="CH87" s="931"/>
      <c r="CI87" s="932"/>
      <c r="CJ87" s="932"/>
      <c r="CK87" s="932"/>
      <c r="CL87" s="933"/>
      <c r="CM87" s="931"/>
      <c r="CN87" s="932"/>
      <c r="CO87" s="932"/>
      <c r="CP87" s="932"/>
      <c r="CQ87" s="933"/>
      <c r="CR87" s="931"/>
      <c r="CS87" s="932"/>
      <c r="CT87" s="932"/>
      <c r="CU87" s="932"/>
      <c r="CV87" s="933"/>
      <c r="CW87" s="931"/>
      <c r="CX87" s="932"/>
      <c r="CY87" s="932"/>
      <c r="CZ87" s="932"/>
      <c r="DA87" s="933"/>
      <c r="DB87" s="931"/>
      <c r="DC87" s="932"/>
      <c r="DD87" s="932"/>
      <c r="DE87" s="932"/>
      <c r="DF87" s="933"/>
      <c r="DG87" s="931"/>
      <c r="DH87" s="932"/>
      <c r="DI87" s="932"/>
      <c r="DJ87" s="932"/>
      <c r="DK87" s="933"/>
      <c r="DL87" s="931"/>
      <c r="DM87" s="932"/>
      <c r="DN87" s="932"/>
      <c r="DO87" s="932"/>
      <c r="DP87" s="933"/>
      <c r="DQ87" s="931"/>
      <c r="DR87" s="932"/>
      <c r="DS87" s="932"/>
      <c r="DT87" s="932"/>
      <c r="DU87" s="933"/>
      <c r="DV87" s="920"/>
      <c r="DW87" s="921"/>
      <c r="DX87" s="921"/>
      <c r="DY87" s="921"/>
      <c r="DZ87" s="922"/>
      <c r="EA87" s="89"/>
    </row>
    <row r="88" spans="1:131" ht="26.25" customHeight="1" thickBot="1" x14ac:dyDescent="0.2">
      <c r="A88" s="99" t="s">
        <v>321</v>
      </c>
      <c r="B88" s="912" t="s">
        <v>352</v>
      </c>
      <c r="C88" s="913"/>
      <c r="D88" s="913"/>
      <c r="E88" s="913"/>
      <c r="F88" s="913"/>
      <c r="G88" s="913"/>
      <c r="H88" s="913"/>
      <c r="I88" s="913"/>
      <c r="J88" s="913"/>
      <c r="K88" s="913"/>
      <c r="L88" s="913"/>
      <c r="M88" s="913"/>
      <c r="N88" s="913"/>
      <c r="O88" s="913"/>
      <c r="P88" s="923"/>
      <c r="Q88" s="937"/>
      <c r="R88" s="938"/>
      <c r="S88" s="938"/>
      <c r="T88" s="938"/>
      <c r="U88" s="938"/>
      <c r="V88" s="938"/>
      <c r="W88" s="938"/>
      <c r="X88" s="938"/>
      <c r="Y88" s="938"/>
      <c r="Z88" s="938"/>
      <c r="AA88" s="938"/>
      <c r="AB88" s="938"/>
      <c r="AC88" s="938"/>
      <c r="AD88" s="938"/>
      <c r="AE88" s="938"/>
      <c r="AF88" s="934">
        <v>6453</v>
      </c>
      <c r="AG88" s="934"/>
      <c r="AH88" s="934"/>
      <c r="AI88" s="934"/>
      <c r="AJ88" s="934"/>
      <c r="AK88" s="938"/>
      <c r="AL88" s="938"/>
      <c r="AM88" s="938"/>
      <c r="AN88" s="938"/>
      <c r="AO88" s="938"/>
      <c r="AP88" s="934">
        <v>5374</v>
      </c>
      <c r="AQ88" s="934"/>
      <c r="AR88" s="934"/>
      <c r="AS88" s="934"/>
      <c r="AT88" s="934"/>
      <c r="AU88" s="934">
        <v>100</v>
      </c>
      <c r="AV88" s="934"/>
      <c r="AW88" s="934"/>
      <c r="AX88" s="934"/>
      <c r="AY88" s="934"/>
      <c r="AZ88" s="935"/>
      <c r="BA88" s="935"/>
      <c r="BB88" s="935"/>
      <c r="BC88" s="935"/>
      <c r="BD88" s="936"/>
      <c r="BE88" s="100"/>
      <c r="BF88" s="100"/>
      <c r="BG88" s="100"/>
      <c r="BH88" s="100"/>
      <c r="BI88" s="100"/>
      <c r="BJ88" s="100"/>
      <c r="BK88" s="100"/>
      <c r="BL88" s="100"/>
      <c r="BM88" s="100"/>
      <c r="BN88" s="100"/>
      <c r="BO88" s="100"/>
      <c r="BP88" s="100"/>
      <c r="BQ88" s="97">
        <v>82</v>
      </c>
      <c r="BR88" s="102"/>
      <c r="BS88" s="920"/>
      <c r="BT88" s="921"/>
      <c r="BU88" s="921"/>
      <c r="BV88" s="921"/>
      <c r="BW88" s="921"/>
      <c r="BX88" s="921"/>
      <c r="BY88" s="921"/>
      <c r="BZ88" s="921"/>
      <c r="CA88" s="921"/>
      <c r="CB88" s="921"/>
      <c r="CC88" s="921"/>
      <c r="CD88" s="921"/>
      <c r="CE88" s="921"/>
      <c r="CF88" s="921"/>
      <c r="CG88" s="930"/>
      <c r="CH88" s="931"/>
      <c r="CI88" s="932"/>
      <c r="CJ88" s="932"/>
      <c r="CK88" s="932"/>
      <c r="CL88" s="933"/>
      <c r="CM88" s="931"/>
      <c r="CN88" s="932"/>
      <c r="CO88" s="932"/>
      <c r="CP88" s="932"/>
      <c r="CQ88" s="933"/>
      <c r="CR88" s="931"/>
      <c r="CS88" s="932"/>
      <c r="CT88" s="932"/>
      <c r="CU88" s="932"/>
      <c r="CV88" s="933"/>
      <c r="CW88" s="931"/>
      <c r="CX88" s="932"/>
      <c r="CY88" s="932"/>
      <c r="CZ88" s="932"/>
      <c r="DA88" s="933"/>
      <c r="DB88" s="931"/>
      <c r="DC88" s="932"/>
      <c r="DD88" s="932"/>
      <c r="DE88" s="932"/>
      <c r="DF88" s="933"/>
      <c r="DG88" s="931"/>
      <c r="DH88" s="932"/>
      <c r="DI88" s="932"/>
      <c r="DJ88" s="932"/>
      <c r="DK88" s="933"/>
      <c r="DL88" s="931"/>
      <c r="DM88" s="932"/>
      <c r="DN88" s="932"/>
      <c r="DO88" s="932"/>
      <c r="DP88" s="933"/>
      <c r="DQ88" s="931"/>
      <c r="DR88" s="932"/>
      <c r="DS88" s="932"/>
      <c r="DT88" s="932"/>
      <c r="DU88" s="933"/>
      <c r="DV88" s="920"/>
      <c r="DW88" s="921"/>
      <c r="DX88" s="921"/>
      <c r="DY88" s="921"/>
      <c r="DZ88" s="922"/>
      <c r="EA88" s="89"/>
    </row>
    <row r="89" spans="1:131" ht="26.25" hidden="1" customHeight="1" x14ac:dyDescent="0.15">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920"/>
      <c r="BT89" s="921"/>
      <c r="BU89" s="921"/>
      <c r="BV89" s="921"/>
      <c r="BW89" s="921"/>
      <c r="BX89" s="921"/>
      <c r="BY89" s="921"/>
      <c r="BZ89" s="921"/>
      <c r="CA89" s="921"/>
      <c r="CB89" s="921"/>
      <c r="CC89" s="921"/>
      <c r="CD89" s="921"/>
      <c r="CE89" s="921"/>
      <c r="CF89" s="921"/>
      <c r="CG89" s="930"/>
      <c r="CH89" s="931"/>
      <c r="CI89" s="932"/>
      <c r="CJ89" s="932"/>
      <c r="CK89" s="932"/>
      <c r="CL89" s="933"/>
      <c r="CM89" s="931"/>
      <c r="CN89" s="932"/>
      <c r="CO89" s="932"/>
      <c r="CP89" s="932"/>
      <c r="CQ89" s="933"/>
      <c r="CR89" s="931"/>
      <c r="CS89" s="932"/>
      <c r="CT89" s="932"/>
      <c r="CU89" s="932"/>
      <c r="CV89" s="933"/>
      <c r="CW89" s="931"/>
      <c r="CX89" s="932"/>
      <c r="CY89" s="932"/>
      <c r="CZ89" s="932"/>
      <c r="DA89" s="933"/>
      <c r="DB89" s="931"/>
      <c r="DC89" s="932"/>
      <c r="DD89" s="932"/>
      <c r="DE89" s="932"/>
      <c r="DF89" s="933"/>
      <c r="DG89" s="931"/>
      <c r="DH89" s="932"/>
      <c r="DI89" s="932"/>
      <c r="DJ89" s="932"/>
      <c r="DK89" s="933"/>
      <c r="DL89" s="931"/>
      <c r="DM89" s="932"/>
      <c r="DN89" s="932"/>
      <c r="DO89" s="932"/>
      <c r="DP89" s="933"/>
      <c r="DQ89" s="931"/>
      <c r="DR89" s="932"/>
      <c r="DS89" s="932"/>
      <c r="DT89" s="932"/>
      <c r="DU89" s="933"/>
      <c r="DV89" s="920"/>
      <c r="DW89" s="921"/>
      <c r="DX89" s="921"/>
      <c r="DY89" s="921"/>
      <c r="DZ89" s="922"/>
      <c r="EA89" s="89"/>
    </row>
    <row r="90" spans="1:131" ht="26.25" hidden="1" customHeight="1" x14ac:dyDescent="0.15">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920"/>
      <c r="BT90" s="921"/>
      <c r="BU90" s="921"/>
      <c r="BV90" s="921"/>
      <c r="BW90" s="921"/>
      <c r="BX90" s="921"/>
      <c r="BY90" s="921"/>
      <c r="BZ90" s="921"/>
      <c r="CA90" s="921"/>
      <c r="CB90" s="921"/>
      <c r="CC90" s="921"/>
      <c r="CD90" s="921"/>
      <c r="CE90" s="921"/>
      <c r="CF90" s="921"/>
      <c r="CG90" s="930"/>
      <c r="CH90" s="931"/>
      <c r="CI90" s="932"/>
      <c r="CJ90" s="932"/>
      <c r="CK90" s="932"/>
      <c r="CL90" s="933"/>
      <c r="CM90" s="931"/>
      <c r="CN90" s="932"/>
      <c r="CO90" s="932"/>
      <c r="CP90" s="932"/>
      <c r="CQ90" s="933"/>
      <c r="CR90" s="931"/>
      <c r="CS90" s="932"/>
      <c r="CT90" s="932"/>
      <c r="CU90" s="932"/>
      <c r="CV90" s="933"/>
      <c r="CW90" s="931"/>
      <c r="CX90" s="932"/>
      <c r="CY90" s="932"/>
      <c r="CZ90" s="932"/>
      <c r="DA90" s="933"/>
      <c r="DB90" s="931"/>
      <c r="DC90" s="932"/>
      <c r="DD90" s="932"/>
      <c r="DE90" s="932"/>
      <c r="DF90" s="933"/>
      <c r="DG90" s="931"/>
      <c r="DH90" s="932"/>
      <c r="DI90" s="932"/>
      <c r="DJ90" s="932"/>
      <c r="DK90" s="933"/>
      <c r="DL90" s="931"/>
      <c r="DM90" s="932"/>
      <c r="DN90" s="932"/>
      <c r="DO90" s="932"/>
      <c r="DP90" s="933"/>
      <c r="DQ90" s="931"/>
      <c r="DR90" s="932"/>
      <c r="DS90" s="932"/>
      <c r="DT90" s="932"/>
      <c r="DU90" s="933"/>
      <c r="DV90" s="920"/>
      <c r="DW90" s="921"/>
      <c r="DX90" s="921"/>
      <c r="DY90" s="921"/>
      <c r="DZ90" s="922"/>
      <c r="EA90" s="89"/>
    </row>
    <row r="91" spans="1:131" ht="26.25" hidden="1" customHeight="1" x14ac:dyDescent="0.15">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920"/>
      <c r="BT91" s="921"/>
      <c r="BU91" s="921"/>
      <c r="BV91" s="921"/>
      <c r="BW91" s="921"/>
      <c r="BX91" s="921"/>
      <c r="BY91" s="921"/>
      <c r="BZ91" s="921"/>
      <c r="CA91" s="921"/>
      <c r="CB91" s="921"/>
      <c r="CC91" s="921"/>
      <c r="CD91" s="921"/>
      <c r="CE91" s="921"/>
      <c r="CF91" s="921"/>
      <c r="CG91" s="930"/>
      <c r="CH91" s="931"/>
      <c r="CI91" s="932"/>
      <c r="CJ91" s="932"/>
      <c r="CK91" s="932"/>
      <c r="CL91" s="933"/>
      <c r="CM91" s="931"/>
      <c r="CN91" s="932"/>
      <c r="CO91" s="932"/>
      <c r="CP91" s="932"/>
      <c r="CQ91" s="933"/>
      <c r="CR91" s="931"/>
      <c r="CS91" s="932"/>
      <c r="CT91" s="932"/>
      <c r="CU91" s="932"/>
      <c r="CV91" s="933"/>
      <c r="CW91" s="931"/>
      <c r="CX91" s="932"/>
      <c r="CY91" s="932"/>
      <c r="CZ91" s="932"/>
      <c r="DA91" s="933"/>
      <c r="DB91" s="931"/>
      <c r="DC91" s="932"/>
      <c r="DD91" s="932"/>
      <c r="DE91" s="932"/>
      <c r="DF91" s="933"/>
      <c r="DG91" s="931"/>
      <c r="DH91" s="932"/>
      <c r="DI91" s="932"/>
      <c r="DJ91" s="932"/>
      <c r="DK91" s="933"/>
      <c r="DL91" s="931"/>
      <c r="DM91" s="932"/>
      <c r="DN91" s="932"/>
      <c r="DO91" s="932"/>
      <c r="DP91" s="933"/>
      <c r="DQ91" s="931"/>
      <c r="DR91" s="932"/>
      <c r="DS91" s="932"/>
      <c r="DT91" s="932"/>
      <c r="DU91" s="933"/>
      <c r="DV91" s="920"/>
      <c r="DW91" s="921"/>
      <c r="DX91" s="921"/>
      <c r="DY91" s="921"/>
      <c r="DZ91" s="922"/>
      <c r="EA91" s="89"/>
    </row>
    <row r="92" spans="1:131" ht="26.25" hidden="1" customHeight="1" x14ac:dyDescent="0.15">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920"/>
      <c r="BT92" s="921"/>
      <c r="BU92" s="921"/>
      <c r="BV92" s="921"/>
      <c r="BW92" s="921"/>
      <c r="BX92" s="921"/>
      <c r="BY92" s="921"/>
      <c r="BZ92" s="921"/>
      <c r="CA92" s="921"/>
      <c r="CB92" s="921"/>
      <c r="CC92" s="921"/>
      <c r="CD92" s="921"/>
      <c r="CE92" s="921"/>
      <c r="CF92" s="921"/>
      <c r="CG92" s="930"/>
      <c r="CH92" s="931"/>
      <c r="CI92" s="932"/>
      <c r="CJ92" s="932"/>
      <c r="CK92" s="932"/>
      <c r="CL92" s="933"/>
      <c r="CM92" s="931"/>
      <c r="CN92" s="932"/>
      <c r="CO92" s="932"/>
      <c r="CP92" s="932"/>
      <c r="CQ92" s="933"/>
      <c r="CR92" s="931"/>
      <c r="CS92" s="932"/>
      <c r="CT92" s="932"/>
      <c r="CU92" s="932"/>
      <c r="CV92" s="933"/>
      <c r="CW92" s="931"/>
      <c r="CX92" s="932"/>
      <c r="CY92" s="932"/>
      <c r="CZ92" s="932"/>
      <c r="DA92" s="933"/>
      <c r="DB92" s="931"/>
      <c r="DC92" s="932"/>
      <c r="DD92" s="932"/>
      <c r="DE92" s="932"/>
      <c r="DF92" s="933"/>
      <c r="DG92" s="931"/>
      <c r="DH92" s="932"/>
      <c r="DI92" s="932"/>
      <c r="DJ92" s="932"/>
      <c r="DK92" s="933"/>
      <c r="DL92" s="931"/>
      <c r="DM92" s="932"/>
      <c r="DN92" s="932"/>
      <c r="DO92" s="932"/>
      <c r="DP92" s="933"/>
      <c r="DQ92" s="931"/>
      <c r="DR92" s="932"/>
      <c r="DS92" s="932"/>
      <c r="DT92" s="932"/>
      <c r="DU92" s="933"/>
      <c r="DV92" s="920"/>
      <c r="DW92" s="921"/>
      <c r="DX92" s="921"/>
      <c r="DY92" s="921"/>
      <c r="DZ92" s="922"/>
      <c r="EA92" s="89"/>
    </row>
    <row r="93" spans="1:131" ht="26.25" hidden="1" customHeight="1" x14ac:dyDescent="0.15">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920"/>
      <c r="BT93" s="921"/>
      <c r="BU93" s="921"/>
      <c r="BV93" s="921"/>
      <c r="BW93" s="921"/>
      <c r="BX93" s="921"/>
      <c r="BY93" s="921"/>
      <c r="BZ93" s="921"/>
      <c r="CA93" s="921"/>
      <c r="CB93" s="921"/>
      <c r="CC93" s="921"/>
      <c r="CD93" s="921"/>
      <c r="CE93" s="921"/>
      <c r="CF93" s="921"/>
      <c r="CG93" s="930"/>
      <c r="CH93" s="931"/>
      <c r="CI93" s="932"/>
      <c r="CJ93" s="932"/>
      <c r="CK93" s="932"/>
      <c r="CL93" s="933"/>
      <c r="CM93" s="931"/>
      <c r="CN93" s="932"/>
      <c r="CO93" s="932"/>
      <c r="CP93" s="932"/>
      <c r="CQ93" s="933"/>
      <c r="CR93" s="931"/>
      <c r="CS93" s="932"/>
      <c r="CT93" s="932"/>
      <c r="CU93" s="932"/>
      <c r="CV93" s="933"/>
      <c r="CW93" s="931"/>
      <c r="CX93" s="932"/>
      <c r="CY93" s="932"/>
      <c r="CZ93" s="932"/>
      <c r="DA93" s="933"/>
      <c r="DB93" s="931"/>
      <c r="DC93" s="932"/>
      <c r="DD93" s="932"/>
      <c r="DE93" s="932"/>
      <c r="DF93" s="933"/>
      <c r="DG93" s="931"/>
      <c r="DH93" s="932"/>
      <c r="DI93" s="932"/>
      <c r="DJ93" s="932"/>
      <c r="DK93" s="933"/>
      <c r="DL93" s="931"/>
      <c r="DM93" s="932"/>
      <c r="DN93" s="932"/>
      <c r="DO93" s="932"/>
      <c r="DP93" s="933"/>
      <c r="DQ93" s="931"/>
      <c r="DR93" s="932"/>
      <c r="DS93" s="932"/>
      <c r="DT93" s="932"/>
      <c r="DU93" s="933"/>
      <c r="DV93" s="920"/>
      <c r="DW93" s="921"/>
      <c r="DX93" s="921"/>
      <c r="DY93" s="921"/>
      <c r="DZ93" s="922"/>
      <c r="EA93" s="89"/>
    </row>
    <row r="94" spans="1:131" ht="26.25" hidden="1" customHeight="1" x14ac:dyDescent="0.15">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920"/>
      <c r="BT94" s="921"/>
      <c r="BU94" s="921"/>
      <c r="BV94" s="921"/>
      <c r="BW94" s="921"/>
      <c r="BX94" s="921"/>
      <c r="BY94" s="921"/>
      <c r="BZ94" s="921"/>
      <c r="CA94" s="921"/>
      <c r="CB94" s="921"/>
      <c r="CC94" s="921"/>
      <c r="CD94" s="921"/>
      <c r="CE94" s="921"/>
      <c r="CF94" s="921"/>
      <c r="CG94" s="930"/>
      <c r="CH94" s="931"/>
      <c r="CI94" s="932"/>
      <c r="CJ94" s="932"/>
      <c r="CK94" s="932"/>
      <c r="CL94" s="933"/>
      <c r="CM94" s="931"/>
      <c r="CN94" s="932"/>
      <c r="CO94" s="932"/>
      <c r="CP94" s="932"/>
      <c r="CQ94" s="933"/>
      <c r="CR94" s="931"/>
      <c r="CS94" s="932"/>
      <c r="CT94" s="932"/>
      <c r="CU94" s="932"/>
      <c r="CV94" s="933"/>
      <c r="CW94" s="931"/>
      <c r="CX94" s="932"/>
      <c r="CY94" s="932"/>
      <c r="CZ94" s="932"/>
      <c r="DA94" s="933"/>
      <c r="DB94" s="931"/>
      <c r="DC94" s="932"/>
      <c r="DD94" s="932"/>
      <c r="DE94" s="932"/>
      <c r="DF94" s="933"/>
      <c r="DG94" s="931"/>
      <c r="DH94" s="932"/>
      <c r="DI94" s="932"/>
      <c r="DJ94" s="932"/>
      <c r="DK94" s="933"/>
      <c r="DL94" s="931"/>
      <c r="DM94" s="932"/>
      <c r="DN94" s="932"/>
      <c r="DO94" s="932"/>
      <c r="DP94" s="933"/>
      <c r="DQ94" s="931"/>
      <c r="DR94" s="932"/>
      <c r="DS94" s="932"/>
      <c r="DT94" s="932"/>
      <c r="DU94" s="933"/>
      <c r="DV94" s="920"/>
      <c r="DW94" s="921"/>
      <c r="DX94" s="921"/>
      <c r="DY94" s="921"/>
      <c r="DZ94" s="922"/>
      <c r="EA94" s="89"/>
    </row>
    <row r="95" spans="1:131" ht="26.25" hidden="1" customHeight="1" x14ac:dyDescent="0.15">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920"/>
      <c r="BT95" s="921"/>
      <c r="BU95" s="921"/>
      <c r="BV95" s="921"/>
      <c r="BW95" s="921"/>
      <c r="BX95" s="921"/>
      <c r="BY95" s="921"/>
      <c r="BZ95" s="921"/>
      <c r="CA95" s="921"/>
      <c r="CB95" s="921"/>
      <c r="CC95" s="921"/>
      <c r="CD95" s="921"/>
      <c r="CE95" s="921"/>
      <c r="CF95" s="921"/>
      <c r="CG95" s="930"/>
      <c r="CH95" s="931"/>
      <c r="CI95" s="932"/>
      <c r="CJ95" s="932"/>
      <c r="CK95" s="932"/>
      <c r="CL95" s="933"/>
      <c r="CM95" s="931"/>
      <c r="CN95" s="932"/>
      <c r="CO95" s="932"/>
      <c r="CP95" s="932"/>
      <c r="CQ95" s="933"/>
      <c r="CR95" s="931"/>
      <c r="CS95" s="932"/>
      <c r="CT95" s="932"/>
      <c r="CU95" s="932"/>
      <c r="CV95" s="933"/>
      <c r="CW95" s="931"/>
      <c r="CX95" s="932"/>
      <c r="CY95" s="932"/>
      <c r="CZ95" s="932"/>
      <c r="DA95" s="933"/>
      <c r="DB95" s="931"/>
      <c r="DC95" s="932"/>
      <c r="DD95" s="932"/>
      <c r="DE95" s="932"/>
      <c r="DF95" s="933"/>
      <c r="DG95" s="931"/>
      <c r="DH95" s="932"/>
      <c r="DI95" s="932"/>
      <c r="DJ95" s="932"/>
      <c r="DK95" s="933"/>
      <c r="DL95" s="931"/>
      <c r="DM95" s="932"/>
      <c r="DN95" s="932"/>
      <c r="DO95" s="932"/>
      <c r="DP95" s="933"/>
      <c r="DQ95" s="931"/>
      <c r="DR95" s="932"/>
      <c r="DS95" s="932"/>
      <c r="DT95" s="932"/>
      <c r="DU95" s="933"/>
      <c r="DV95" s="920"/>
      <c r="DW95" s="921"/>
      <c r="DX95" s="921"/>
      <c r="DY95" s="921"/>
      <c r="DZ95" s="922"/>
      <c r="EA95" s="89"/>
    </row>
    <row r="96" spans="1:131" ht="26.25" hidden="1" customHeight="1" x14ac:dyDescent="0.15">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920"/>
      <c r="BT96" s="921"/>
      <c r="BU96" s="921"/>
      <c r="BV96" s="921"/>
      <c r="BW96" s="921"/>
      <c r="BX96" s="921"/>
      <c r="BY96" s="921"/>
      <c r="BZ96" s="921"/>
      <c r="CA96" s="921"/>
      <c r="CB96" s="921"/>
      <c r="CC96" s="921"/>
      <c r="CD96" s="921"/>
      <c r="CE96" s="921"/>
      <c r="CF96" s="921"/>
      <c r="CG96" s="930"/>
      <c r="CH96" s="931"/>
      <c r="CI96" s="932"/>
      <c r="CJ96" s="932"/>
      <c r="CK96" s="932"/>
      <c r="CL96" s="933"/>
      <c r="CM96" s="931"/>
      <c r="CN96" s="932"/>
      <c r="CO96" s="932"/>
      <c r="CP96" s="932"/>
      <c r="CQ96" s="933"/>
      <c r="CR96" s="931"/>
      <c r="CS96" s="932"/>
      <c r="CT96" s="932"/>
      <c r="CU96" s="932"/>
      <c r="CV96" s="933"/>
      <c r="CW96" s="931"/>
      <c r="CX96" s="932"/>
      <c r="CY96" s="932"/>
      <c r="CZ96" s="932"/>
      <c r="DA96" s="933"/>
      <c r="DB96" s="931"/>
      <c r="DC96" s="932"/>
      <c r="DD96" s="932"/>
      <c r="DE96" s="932"/>
      <c r="DF96" s="933"/>
      <c r="DG96" s="931"/>
      <c r="DH96" s="932"/>
      <c r="DI96" s="932"/>
      <c r="DJ96" s="932"/>
      <c r="DK96" s="933"/>
      <c r="DL96" s="931"/>
      <c r="DM96" s="932"/>
      <c r="DN96" s="932"/>
      <c r="DO96" s="932"/>
      <c r="DP96" s="933"/>
      <c r="DQ96" s="931"/>
      <c r="DR96" s="932"/>
      <c r="DS96" s="932"/>
      <c r="DT96" s="932"/>
      <c r="DU96" s="933"/>
      <c r="DV96" s="920"/>
      <c r="DW96" s="921"/>
      <c r="DX96" s="921"/>
      <c r="DY96" s="921"/>
      <c r="DZ96" s="922"/>
      <c r="EA96" s="89"/>
    </row>
    <row r="97" spans="1:131" ht="26.25" hidden="1" customHeight="1" x14ac:dyDescent="0.15">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920"/>
      <c r="BT97" s="921"/>
      <c r="BU97" s="921"/>
      <c r="BV97" s="921"/>
      <c r="BW97" s="921"/>
      <c r="BX97" s="921"/>
      <c r="BY97" s="921"/>
      <c r="BZ97" s="921"/>
      <c r="CA97" s="921"/>
      <c r="CB97" s="921"/>
      <c r="CC97" s="921"/>
      <c r="CD97" s="921"/>
      <c r="CE97" s="921"/>
      <c r="CF97" s="921"/>
      <c r="CG97" s="930"/>
      <c r="CH97" s="931"/>
      <c r="CI97" s="932"/>
      <c r="CJ97" s="932"/>
      <c r="CK97" s="932"/>
      <c r="CL97" s="933"/>
      <c r="CM97" s="931"/>
      <c r="CN97" s="932"/>
      <c r="CO97" s="932"/>
      <c r="CP97" s="932"/>
      <c r="CQ97" s="933"/>
      <c r="CR97" s="931"/>
      <c r="CS97" s="932"/>
      <c r="CT97" s="932"/>
      <c r="CU97" s="932"/>
      <c r="CV97" s="933"/>
      <c r="CW97" s="931"/>
      <c r="CX97" s="932"/>
      <c r="CY97" s="932"/>
      <c r="CZ97" s="932"/>
      <c r="DA97" s="933"/>
      <c r="DB97" s="931"/>
      <c r="DC97" s="932"/>
      <c r="DD97" s="932"/>
      <c r="DE97" s="932"/>
      <c r="DF97" s="933"/>
      <c r="DG97" s="931"/>
      <c r="DH97" s="932"/>
      <c r="DI97" s="932"/>
      <c r="DJ97" s="932"/>
      <c r="DK97" s="933"/>
      <c r="DL97" s="931"/>
      <c r="DM97" s="932"/>
      <c r="DN97" s="932"/>
      <c r="DO97" s="932"/>
      <c r="DP97" s="933"/>
      <c r="DQ97" s="931"/>
      <c r="DR97" s="932"/>
      <c r="DS97" s="932"/>
      <c r="DT97" s="932"/>
      <c r="DU97" s="933"/>
      <c r="DV97" s="920"/>
      <c r="DW97" s="921"/>
      <c r="DX97" s="921"/>
      <c r="DY97" s="921"/>
      <c r="DZ97" s="922"/>
      <c r="EA97" s="89"/>
    </row>
    <row r="98" spans="1:131" ht="26.25" hidden="1" customHeight="1" x14ac:dyDescent="0.15">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920"/>
      <c r="BT98" s="921"/>
      <c r="BU98" s="921"/>
      <c r="BV98" s="921"/>
      <c r="BW98" s="921"/>
      <c r="BX98" s="921"/>
      <c r="BY98" s="921"/>
      <c r="BZ98" s="921"/>
      <c r="CA98" s="921"/>
      <c r="CB98" s="921"/>
      <c r="CC98" s="921"/>
      <c r="CD98" s="921"/>
      <c r="CE98" s="921"/>
      <c r="CF98" s="921"/>
      <c r="CG98" s="930"/>
      <c r="CH98" s="931"/>
      <c r="CI98" s="932"/>
      <c r="CJ98" s="932"/>
      <c r="CK98" s="932"/>
      <c r="CL98" s="933"/>
      <c r="CM98" s="931"/>
      <c r="CN98" s="932"/>
      <c r="CO98" s="932"/>
      <c r="CP98" s="932"/>
      <c r="CQ98" s="933"/>
      <c r="CR98" s="931"/>
      <c r="CS98" s="932"/>
      <c r="CT98" s="932"/>
      <c r="CU98" s="932"/>
      <c r="CV98" s="933"/>
      <c r="CW98" s="931"/>
      <c r="CX98" s="932"/>
      <c r="CY98" s="932"/>
      <c r="CZ98" s="932"/>
      <c r="DA98" s="933"/>
      <c r="DB98" s="931"/>
      <c r="DC98" s="932"/>
      <c r="DD98" s="932"/>
      <c r="DE98" s="932"/>
      <c r="DF98" s="933"/>
      <c r="DG98" s="931"/>
      <c r="DH98" s="932"/>
      <c r="DI98" s="932"/>
      <c r="DJ98" s="932"/>
      <c r="DK98" s="933"/>
      <c r="DL98" s="931"/>
      <c r="DM98" s="932"/>
      <c r="DN98" s="932"/>
      <c r="DO98" s="932"/>
      <c r="DP98" s="933"/>
      <c r="DQ98" s="931"/>
      <c r="DR98" s="932"/>
      <c r="DS98" s="932"/>
      <c r="DT98" s="932"/>
      <c r="DU98" s="933"/>
      <c r="DV98" s="920"/>
      <c r="DW98" s="921"/>
      <c r="DX98" s="921"/>
      <c r="DY98" s="921"/>
      <c r="DZ98" s="922"/>
      <c r="EA98" s="89"/>
    </row>
    <row r="99" spans="1:131" ht="26.25" hidden="1" customHeight="1" x14ac:dyDescent="0.15">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920"/>
      <c r="BT99" s="921"/>
      <c r="BU99" s="921"/>
      <c r="BV99" s="921"/>
      <c r="BW99" s="921"/>
      <c r="BX99" s="921"/>
      <c r="BY99" s="921"/>
      <c r="BZ99" s="921"/>
      <c r="CA99" s="921"/>
      <c r="CB99" s="921"/>
      <c r="CC99" s="921"/>
      <c r="CD99" s="921"/>
      <c r="CE99" s="921"/>
      <c r="CF99" s="921"/>
      <c r="CG99" s="930"/>
      <c r="CH99" s="931"/>
      <c r="CI99" s="932"/>
      <c r="CJ99" s="932"/>
      <c r="CK99" s="932"/>
      <c r="CL99" s="933"/>
      <c r="CM99" s="931"/>
      <c r="CN99" s="932"/>
      <c r="CO99" s="932"/>
      <c r="CP99" s="932"/>
      <c r="CQ99" s="933"/>
      <c r="CR99" s="931"/>
      <c r="CS99" s="932"/>
      <c r="CT99" s="932"/>
      <c r="CU99" s="932"/>
      <c r="CV99" s="933"/>
      <c r="CW99" s="931"/>
      <c r="CX99" s="932"/>
      <c r="CY99" s="932"/>
      <c r="CZ99" s="932"/>
      <c r="DA99" s="933"/>
      <c r="DB99" s="931"/>
      <c r="DC99" s="932"/>
      <c r="DD99" s="932"/>
      <c r="DE99" s="932"/>
      <c r="DF99" s="933"/>
      <c r="DG99" s="931"/>
      <c r="DH99" s="932"/>
      <c r="DI99" s="932"/>
      <c r="DJ99" s="932"/>
      <c r="DK99" s="933"/>
      <c r="DL99" s="931"/>
      <c r="DM99" s="932"/>
      <c r="DN99" s="932"/>
      <c r="DO99" s="932"/>
      <c r="DP99" s="933"/>
      <c r="DQ99" s="931"/>
      <c r="DR99" s="932"/>
      <c r="DS99" s="932"/>
      <c r="DT99" s="932"/>
      <c r="DU99" s="933"/>
      <c r="DV99" s="920"/>
      <c r="DW99" s="921"/>
      <c r="DX99" s="921"/>
      <c r="DY99" s="921"/>
      <c r="DZ99" s="922"/>
      <c r="EA99" s="89"/>
    </row>
    <row r="100" spans="1:131" ht="26.25" hidden="1" customHeight="1" x14ac:dyDescent="0.15">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920"/>
      <c r="BT100" s="921"/>
      <c r="BU100" s="921"/>
      <c r="BV100" s="921"/>
      <c r="BW100" s="921"/>
      <c r="BX100" s="921"/>
      <c r="BY100" s="921"/>
      <c r="BZ100" s="921"/>
      <c r="CA100" s="921"/>
      <c r="CB100" s="921"/>
      <c r="CC100" s="921"/>
      <c r="CD100" s="921"/>
      <c r="CE100" s="921"/>
      <c r="CF100" s="921"/>
      <c r="CG100" s="930"/>
      <c r="CH100" s="931"/>
      <c r="CI100" s="932"/>
      <c r="CJ100" s="932"/>
      <c r="CK100" s="932"/>
      <c r="CL100" s="933"/>
      <c r="CM100" s="931"/>
      <c r="CN100" s="932"/>
      <c r="CO100" s="932"/>
      <c r="CP100" s="932"/>
      <c r="CQ100" s="933"/>
      <c r="CR100" s="931"/>
      <c r="CS100" s="932"/>
      <c r="CT100" s="932"/>
      <c r="CU100" s="932"/>
      <c r="CV100" s="933"/>
      <c r="CW100" s="931"/>
      <c r="CX100" s="932"/>
      <c r="CY100" s="932"/>
      <c r="CZ100" s="932"/>
      <c r="DA100" s="933"/>
      <c r="DB100" s="931"/>
      <c r="DC100" s="932"/>
      <c r="DD100" s="932"/>
      <c r="DE100" s="932"/>
      <c r="DF100" s="933"/>
      <c r="DG100" s="931"/>
      <c r="DH100" s="932"/>
      <c r="DI100" s="932"/>
      <c r="DJ100" s="932"/>
      <c r="DK100" s="933"/>
      <c r="DL100" s="931"/>
      <c r="DM100" s="932"/>
      <c r="DN100" s="932"/>
      <c r="DO100" s="932"/>
      <c r="DP100" s="933"/>
      <c r="DQ100" s="931"/>
      <c r="DR100" s="932"/>
      <c r="DS100" s="932"/>
      <c r="DT100" s="932"/>
      <c r="DU100" s="933"/>
      <c r="DV100" s="920"/>
      <c r="DW100" s="921"/>
      <c r="DX100" s="921"/>
      <c r="DY100" s="921"/>
      <c r="DZ100" s="922"/>
      <c r="EA100" s="89"/>
    </row>
    <row r="101" spans="1:131" ht="26.25" hidden="1" customHeight="1" x14ac:dyDescent="0.15">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920"/>
      <c r="BT101" s="921"/>
      <c r="BU101" s="921"/>
      <c r="BV101" s="921"/>
      <c r="BW101" s="921"/>
      <c r="BX101" s="921"/>
      <c r="BY101" s="921"/>
      <c r="BZ101" s="921"/>
      <c r="CA101" s="921"/>
      <c r="CB101" s="921"/>
      <c r="CC101" s="921"/>
      <c r="CD101" s="921"/>
      <c r="CE101" s="921"/>
      <c r="CF101" s="921"/>
      <c r="CG101" s="930"/>
      <c r="CH101" s="931"/>
      <c r="CI101" s="932"/>
      <c r="CJ101" s="932"/>
      <c r="CK101" s="932"/>
      <c r="CL101" s="933"/>
      <c r="CM101" s="931"/>
      <c r="CN101" s="932"/>
      <c r="CO101" s="932"/>
      <c r="CP101" s="932"/>
      <c r="CQ101" s="933"/>
      <c r="CR101" s="931"/>
      <c r="CS101" s="932"/>
      <c r="CT101" s="932"/>
      <c r="CU101" s="932"/>
      <c r="CV101" s="933"/>
      <c r="CW101" s="931"/>
      <c r="CX101" s="932"/>
      <c r="CY101" s="932"/>
      <c r="CZ101" s="932"/>
      <c r="DA101" s="933"/>
      <c r="DB101" s="931"/>
      <c r="DC101" s="932"/>
      <c r="DD101" s="932"/>
      <c r="DE101" s="932"/>
      <c r="DF101" s="933"/>
      <c r="DG101" s="931"/>
      <c r="DH101" s="932"/>
      <c r="DI101" s="932"/>
      <c r="DJ101" s="932"/>
      <c r="DK101" s="933"/>
      <c r="DL101" s="931"/>
      <c r="DM101" s="932"/>
      <c r="DN101" s="932"/>
      <c r="DO101" s="932"/>
      <c r="DP101" s="933"/>
      <c r="DQ101" s="931"/>
      <c r="DR101" s="932"/>
      <c r="DS101" s="932"/>
      <c r="DT101" s="932"/>
      <c r="DU101" s="933"/>
      <c r="DV101" s="920"/>
      <c r="DW101" s="921"/>
      <c r="DX101" s="921"/>
      <c r="DY101" s="921"/>
      <c r="DZ101" s="922"/>
      <c r="EA101" s="89"/>
    </row>
    <row r="102" spans="1:131" ht="26.25" customHeight="1" thickBot="1" x14ac:dyDescent="0.2">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321</v>
      </c>
      <c r="BR102" s="912" t="s">
        <v>353</v>
      </c>
      <c r="BS102" s="913"/>
      <c r="BT102" s="913"/>
      <c r="BU102" s="913"/>
      <c r="BV102" s="913"/>
      <c r="BW102" s="913"/>
      <c r="BX102" s="913"/>
      <c r="BY102" s="913"/>
      <c r="BZ102" s="913"/>
      <c r="CA102" s="913"/>
      <c r="CB102" s="913"/>
      <c r="CC102" s="913"/>
      <c r="CD102" s="913"/>
      <c r="CE102" s="913"/>
      <c r="CF102" s="913"/>
      <c r="CG102" s="923"/>
      <c r="CH102" s="924"/>
      <c r="CI102" s="925"/>
      <c r="CJ102" s="925"/>
      <c r="CK102" s="925"/>
      <c r="CL102" s="926"/>
      <c r="CM102" s="924"/>
      <c r="CN102" s="925"/>
      <c r="CO102" s="925"/>
      <c r="CP102" s="925"/>
      <c r="CQ102" s="926"/>
      <c r="CR102" s="927">
        <v>29</v>
      </c>
      <c r="CS102" s="928"/>
      <c r="CT102" s="928"/>
      <c r="CU102" s="928"/>
      <c r="CV102" s="929"/>
      <c r="CW102" s="927">
        <v>8</v>
      </c>
      <c r="CX102" s="928"/>
      <c r="CY102" s="928"/>
      <c r="CZ102" s="928"/>
      <c r="DA102" s="929"/>
      <c r="DB102" s="927" t="s">
        <v>318</v>
      </c>
      <c r="DC102" s="928"/>
      <c r="DD102" s="928"/>
      <c r="DE102" s="928"/>
      <c r="DF102" s="929"/>
      <c r="DG102" s="927" t="s">
        <v>318</v>
      </c>
      <c r="DH102" s="928"/>
      <c r="DI102" s="928"/>
      <c r="DJ102" s="928"/>
      <c r="DK102" s="929"/>
      <c r="DL102" s="927" t="s">
        <v>318</v>
      </c>
      <c r="DM102" s="928"/>
      <c r="DN102" s="928"/>
      <c r="DO102" s="928"/>
      <c r="DP102" s="929"/>
      <c r="DQ102" s="927" t="s">
        <v>318</v>
      </c>
      <c r="DR102" s="928"/>
      <c r="DS102" s="928"/>
      <c r="DT102" s="928"/>
      <c r="DU102" s="929"/>
      <c r="DV102" s="912"/>
      <c r="DW102" s="913"/>
      <c r="DX102" s="913"/>
      <c r="DY102" s="913"/>
      <c r="DZ102" s="914"/>
      <c r="EA102" s="89"/>
    </row>
    <row r="103" spans="1:131" ht="26.25" customHeight="1" x14ac:dyDescent="0.15">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915" t="s">
        <v>354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89"/>
    </row>
    <row r="104" spans="1:131" ht="26.25" customHeight="1" x14ac:dyDescent="0.15">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916" t="s">
        <v>355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89"/>
    </row>
    <row r="105" spans="1:131" ht="11.25" customHeight="1" x14ac:dyDescent="0.15">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15">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
      <c r="A107" s="108" t="s">
        <v>356</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357</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15">
      <c r="A108" s="917" t="s">
        <v>358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359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89" customFormat="1" ht="26.25" customHeight="1" x14ac:dyDescent="0.15">
      <c r="A109" s="870" t="s">
        <v>360</v>
      </c>
      <c r="B109" s="871"/>
      <c r="C109" s="871"/>
      <c r="D109" s="871"/>
      <c r="E109" s="871"/>
      <c r="F109" s="871"/>
      <c r="G109" s="871"/>
      <c r="H109" s="871"/>
      <c r="I109" s="871"/>
      <c r="J109" s="871"/>
      <c r="K109" s="871"/>
      <c r="L109" s="871"/>
      <c r="M109" s="871"/>
      <c r="N109" s="871"/>
      <c r="O109" s="871"/>
      <c r="P109" s="871"/>
      <c r="Q109" s="871"/>
      <c r="R109" s="871"/>
      <c r="S109" s="871"/>
      <c r="T109" s="871"/>
      <c r="U109" s="871"/>
      <c r="V109" s="871"/>
      <c r="W109" s="871"/>
      <c r="X109" s="871"/>
      <c r="Y109" s="871"/>
      <c r="Z109" s="872"/>
      <c r="AA109" s="873" t="s">
        <v>361</v>
      </c>
      <c r="AB109" s="871"/>
      <c r="AC109" s="871"/>
      <c r="AD109" s="871"/>
      <c r="AE109" s="872"/>
      <c r="AF109" s="873" t="s">
        <v>362</v>
      </c>
      <c r="AG109" s="871"/>
      <c r="AH109" s="871"/>
      <c r="AI109" s="871"/>
      <c r="AJ109" s="872"/>
      <c r="AK109" s="873" t="s">
        <v>236</v>
      </c>
      <c r="AL109" s="871"/>
      <c r="AM109" s="871"/>
      <c r="AN109" s="871"/>
      <c r="AO109" s="872"/>
      <c r="AP109" s="873" t="s">
        <v>363</v>
      </c>
      <c r="AQ109" s="871"/>
      <c r="AR109" s="871"/>
      <c r="AS109" s="871"/>
      <c r="AT109" s="904"/>
      <c r="AU109" s="870" t="s">
        <v>360</v>
      </c>
      <c r="AV109" s="871"/>
      <c r="AW109" s="871"/>
      <c r="AX109" s="871"/>
      <c r="AY109" s="871"/>
      <c r="AZ109" s="871"/>
      <c r="BA109" s="871"/>
      <c r="BB109" s="871"/>
      <c r="BC109" s="871"/>
      <c r="BD109" s="871"/>
      <c r="BE109" s="871"/>
      <c r="BF109" s="871"/>
      <c r="BG109" s="871"/>
      <c r="BH109" s="871"/>
      <c r="BI109" s="871"/>
      <c r="BJ109" s="871"/>
      <c r="BK109" s="871"/>
      <c r="BL109" s="871"/>
      <c r="BM109" s="871"/>
      <c r="BN109" s="871"/>
      <c r="BO109" s="871"/>
      <c r="BP109" s="872"/>
      <c r="BQ109" s="873" t="s">
        <v>361</v>
      </c>
      <c r="BR109" s="871"/>
      <c r="BS109" s="871"/>
      <c r="BT109" s="871"/>
      <c r="BU109" s="872"/>
      <c r="BV109" s="873" t="s">
        <v>362</v>
      </c>
      <c r="BW109" s="871"/>
      <c r="BX109" s="871"/>
      <c r="BY109" s="871"/>
      <c r="BZ109" s="872"/>
      <c r="CA109" s="873" t="s">
        <v>236</v>
      </c>
      <c r="CB109" s="871"/>
      <c r="CC109" s="871"/>
      <c r="CD109" s="871"/>
      <c r="CE109" s="872"/>
      <c r="CF109" s="911" t="s">
        <v>363</v>
      </c>
      <c r="CG109" s="911"/>
      <c r="CH109" s="911"/>
      <c r="CI109" s="911"/>
      <c r="CJ109" s="911"/>
      <c r="CK109" s="873" t="s">
        <v>364</v>
      </c>
      <c r="CL109" s="871"/>
      <c r="CM109" s="871"/>
      <c r="CN109" s="871"/>
      <c r="CO109" s="871"/>
      <c r="CP109" s="871"/>
      <c r="CQ109" s="871"/>
      <c r="CR109" s="871"/>
      <c r="CS109" s="871"/>
      <c r="CT109" s="871"/>
      <c r="CU109" s="871"/>
      <c r="CV109" s="871"/>
      <c r="CW109" s="871"/>
      <c r="CX109" s="871"/>
      <c r="CY109" s="871"/>
      <c r="CZ109" s="871"/>
      <c r="DA109" s="871"/>
      <c r="DB109" s="871"/>
      <c r="DC109" s="871"/>
      <c r="DD109" s="871"/>
      <c r="DE109" s="871"/>
      <c r="DF109" s="872"/>
      <c r="DG109" s="873" t="s">
        <v>361</v>
      </c>
      <c r="DH109" s="871"/>
      <c r="DI109" s="871"/>
      <c r="DJ109" s="871"/>
      <c r="DK109" s="872"/>
      <c r="DL109" s="873" t="s">
        <v>362</v>
      </c>
      <c r="DM109" s="871"/>
      <c r="DN109" s="871"/>
      <c r="DO109" s="871"/>
      <c r="DP109" s="872"/>
      <c r="DQ109" s="873" t="s">
        <v>236</v>
      </c>
      <c r="DR109" s="871"/>
      <c r="DS109" s="871"/>
      <c r="DT109" s="871"/>
      <c r="DU109" s="872"/>
      <c r="DV109" s="873" t="s">
        <v>363</v>
      </c>
      <c r="DW109" s="871"/>
      <c r="DX109" s="871"/>
      <c r="DY109" s="871"/>
      <c r="DZ109" s="904"/>
    </row>
    <row r="110" spans="1:131" s="89" customFormat="1" ht="26.25" customHeight="1" x14ac:dyDescent="0.15">
      <c r="A110" s="782" t="s">
        <v>365</v>
      </c>
      <c r="B110" s="783"/>
      <c r="C110" s="783"/>
      <c r="D110" s="783"/>
      <c r="E110" s="783"/>
      <c r="F110" s="783"/>
      <c r="G110" s="783"/>
      <c r="H110" s="783"/>
      <c r="I110" s="783"/>
      <c r="J110" s="783"/>
      <c r="K110" s="783"/>
      <c r="L110" s="783"/>
      <c r="M110" s="783"/>
      <c r="N110" s="783"/>
      <c r="O110" s="783"/>
      <c r="P110" s="783"/>
      <c r="Q110" s="783"/>
      <c r="R110" s="783"/>
      <c r="S110" s="783"/>
      <c r="T110" s="783"/>
      <c r="U110" s="783"/>
      <c r="V110" s="783"/>
      <c r="W110" s="783"/>
      <c r="X110" s="783"/>
      <c r="Y110" s="783"/>
      <c r="Z110" s="784"/>
      <c r="AA110" s="863">
        <v>599560</v>
      </c>
      <c r="AB110" s="864"/>
      <c r="AC110" s="864"/>
      <c r="AD110" s="864"/>
      <c r="AE110" s="865"/>
      <c r="AF110" s="866">
        <v>571192</v>
      </c>
      <c r="AG110" s="864"/>
      <c r="AH110" s="864"/>
      <c r="AI110" s="864"/>
      <c r="AJ110" s="865"/>
      <c r="AK110" s="866">
        <v>511701</v>
      </c>
      <c r="AL110" s="864"/>
      <c r="AM110" s="864"/>
      <c r="AN110" s="864"/>
      <c r="AO110" s="865"/>
      <c r="AP110" s="867">
        <v>19.399999999999999</v>
      </c>
      <c r="AQ110" s="868"/>
      <c r="AR110" s="868"/>
      <c r="AS110" s="868"/>
      <c r="AT110" s="869"/>
      <c r="AU110" s="905" t="s">
        <v>366</v>
      </c>
      <c r="AV110" s="906"/>
      <c r="AW110" s="906"/>
      <c r="AX110" s="906"/>
      <c r="AY110" s="906"/>
      <c r="AZ110" s="815" t="s">
        <v>367</v>
      </c>
      <c r="BA110" s="783"/>
      <c r="BB110" s="783"/>
      <c r="BC110" s="783"/>
      <c r="BD110" s="783"/>
      <c r="BE110" s="783"/>
      <c r="BF110" s="783"/>
      <c r="BG110" s="783"/>
      <c r="BH110" s="783"/>
      <c r="BI110" s="783"/>
      <c r="BJ110" s="783"/>
      <c r="BK110" s="783"/>
      <c r="BL110" s="783"/>
      <c r="BM110" s="783"/>
      <c r="BN110" s="783"/>
      <c r="BO110" s="783"/>
      <c r="BP110" s="784"/>
      <c r="BQ110" s="816">
        <v>5527496</v>
      </c>
      <c r="BR110" s="800"/>
      <c r="BS110" s="800"/>
      <c r="BT110" s="800"/>
      <c r="BU110" s="800"/>
      <c r="BV110" s="800">
        <v>5369625</v>
      </c>
      <c r="BW110" s="800"/>
      <c r="BX110" s="800"/>
      <c r="BY110" s="800"/>
      <c r="BZ110" s="800"/>
      <c r="CA110" s="800">
        <v>5289419</v>
      </c>
      <c r="CB110" s="800"/>
      <c r="CC110" s="800"/>
      <c r="CD110" s="800"/>
      <c r="CE110" s="800"/>
      <c r="CF110" s="838">
        <v>200.4</v>
      </c>
      <c r="CG110" s="839"/>
      <c r="CH110" s="839"/>
      <c r="CI110" s="839"/>
      <c r="CJ110" s="839"/>
      <c r="CK110" s="901" t="s">
        <v>368</v>
      </c>
      <c r="CL110" s="858"/>
      <c r="CM110" s="815" t="s">
        <v>369</v>
      </c>
      <c r="CN110" s="783"/>
      <c r="CO110" s="783"/>
      <c r="CP110" s="783"/>
      <c r="CQ110" s="783"/>
      <c r="CR110" s="783"/>
      <c r="CS110" s="783"/>
      <c r="CT110" s="783"/>
      <c r="CU110" s="783"/>
      <c r="CV110" s="783"/>
      <c r="CW110" s="783"/>
      <c r="CX110" s="783"/>
      <c r="CY110" s="783"/>
      <c r="CZ110" s="783"/>
      <c r="DA110" s="783"/>
      <c r="DB110" s="783"/>
      <c r="DC110" s="783"/>
      <c r="DD110" s="783"/>
      <c r="DE110" s="783"/>
      <c r="DF110" s="784"/>
      <c r="DG110" s="816" t="s">
        <v>62</v>
      </c>
      <c r="DH110" s="800"/>
      <c r="DI110" s="800"/>
      <c r="DJ110" s="800"/>
      <c r="DK110" s="800"/>
      <c r="DL110" s="800" t="s">
        <v>62</v>
      </c>
      <c r="DM110" s="800"/>
      <c r="DN110" s="800"/>
      <c r="DO110" s="800"/>
      <c r="DP110" s="800"/>
      <c r="DQ110" s="800" t="s">
        <v>62</v>
      </c>
      <c r="DR110" s="800"/>
      <c r="DS110" s="800"/>
      <c r="DT110" s="800"/>
      <c r="DU110" s="800"/>
      <c r="DV110" s="801" t="s">
        <v>62</v>
      </c>
      <c r="DW110" s="801"/>
      <c r="DX110" s="801"/>
      <c r="DY110" s="801"/>
      <c r="DZ110" s="802"/>
    </row>
    <row r="111" spans="1:131" s="89" customFormat="1" ht="26.25" customHeight="1" x14ac:dyDescent="0.15">
      <c r="A111" s="749" t="s">
        <v>370</v>
      </c>
      <c r="B111" s="750"/>
      <c r="C111" s="750"/>
      <c r="D111" s="750"/>
      <c r="E111" s="750"/>
      <c r="F111" s="750"/>
      <c r="G111" s="750"/>
      <c r="H111" s="750"/>
      <c r="I111" s="750"/>
      <c r="J111" s="750"/>
      <c r="K111" s="750"/>
      <c r="L111" s="750"/>
      <c r="M111" s="750"/>
      <c r="N111" s="750"/>
      <c r="O111" s="750"/>
      <c r="P111" s="750"/>
      <c r="Q111" s="750"/>
      <c r="R111" s="750"/>
      <c r="S111" s="750"/>
      <c r="T111" s="750"/>
      <c r="U111" s="750"/>
      <c r="V111" s="750"/>
      <c r="W111" s="750"/>
      <c r="X111" s="750"/>
      <c r="Y111" s="750"/>
      <c r="Z111" s="900"/>
      <c r="AA111" s="887" t="s">
        <v>62</v>
      </c>
      <c r="AB111" s="888"/>
      <c r="AC111" s="888"/>
      <c r="AD111" s="888"/>
      <c r="AE111" s="889"/>
      <c r="AF111" s="890" t="s">
        <v>62</v>
      </c>
      <c r="AG111" s="888"/>
      <c r="AH111" s="888"/>
      <c r="AI111" s="888"/>
      <c r="AJ111" s="889"/>
      <c r="AK111" s="890" t="s">
        <v>62</v>
      </c>
      <c r="AL111" s="888"/>
      <c r="AM111" s="888"/>
      <c r="AN111" s="888"/>
      <c r="AO111" s="889"/>
      <c r="AP111" s="891" t="s">
        <v>62</v>
      </c>
      <c r="AQ111" s="892"/>
      <c r="AR111" s="892"/>
      <c r="AS111" s="892"/>
      <c r="AT111" s="893"/>
      <c r="AU111" s="907"/>
      <c r="AV111" s="908"/>
      <c r="AW111" s="908"/>
      <c r="AX111" s="908"/>
      <c r="AY111" s="908"/>
      <c r="AZ111" s="790" t="s">
        <v>371</v>
      </c>
      <c r="BA111" s="727"/>
      <c r="BB111" s="727"/>
      <c r="BC111" s="727"/>
      <c r="BD111" s="727"/>
      <c r="BE111" s="727"/>
      <c r="BF111" s="727"/>
      <c r="BG111" s="727"/>
      <c r="BH111" s="727"/>
      <c r="BI111" s="727"/>
      <c r="BJ111" s="727"/>
      <c r="BK111" s="727"/>
      <c r="BL111" s="727"/>
      <c r="BM111" s="727"/>
      <c r="BN111" s="727"/>
      <c r="BO111" s="727"/>
      <c r="BP111" s="728"/>
      <c r="BQ111" s="791">
        <v>12727</v>
      </c>
      <c r="BR111" s="792"/>
      <c r="BS111" s="792"/>
      <c r="BT111" s="792"/>
      <c r="BU111" s="792"/>
      <c r="BV111" s="792">
        <v>9502</v>
      </c>
      <c r="BW111" s="792"/>
      <c r="BX111" s="792"/>
      <c r="BY111" s="792"/>
      <c r="BZ111" s="792"/>
      <c r="CA111" s="792">
        <v>6953</v>
      </c>
      <c r="CB111" s="792"/>
      <c r="CC111" s="792"/>
      <c r="CD111" s="792"/>
      <c r="CE111" s="792"/>
      <c r="CF111" s="847">
        <v>0.3</v>
      </c>
      <c r="CG111" s="848"/>
      <c r="CH111" s="848"/>
      <c r="CI111" s="848"/>
      <c r="CJ111" s="848"/>
      <c r="CK111" s="902"/>
      <c r="CL111" s="860"/>
      <c r="CM111" s="790" t="s">
        <v>372</v>
      </c>
      <c r="CN111" s="727"/>
      <c r="CO111" s="727"/>
      <c r="CP111" s="727"/>
      <c r="CQ111" s="727"/>
      <c r="CR111" s="727"/>
      <c r="CS111" s="727"/>
      <c r="CT111" s="727"/>
      <c r="CU111" s="727"/>
      <c r="CV111" s="727"/>
      <c r="CW111" s="727"/>
      <c r="CX111" s="727"/>
      <c r="CY111" s="727"/>
      <c r="CZ111" s="727"/>
      <c r="DA111" s="727"/>
      <c r="DB111" s="727"/>
      <c r="DC111" s="727"/>
      <c r="DD111" s="727"/>
      <c r="DE111" s="727"/>
      <c r="DF111" s="728"/>
      <c r="DG111" s="791" t="s">
        <v>62</v>
      </c>
      <c r="DH111" s="792"/>
      <c r="DI111" s="792"/>
      <c r="DJ111" s="792"/>
      <c r="DK111" s="792"/>
      <c r="DL111" s="792" t="s">
        <v>62</v>
      </c>
      <c r="DM111" s="792"/>
      <c r="DN111" s="792"/>
      <c r="DO111" s="792"/>
      <c r="DP111" s="792"/>
      <c r="DQ111" s="792" t="s">
        <v>62</v>
      </c>
      <c r="DR111" s="792"/>
      <c r="DS111" s="792"/>
      <c r="DT111" s="792"/>
      <c r="DU111" s="792"/>
      <c r="DV111" s="769" t="s">
        <v>62</v>
      </c>
      <c r="DW111" s="769"/>
      <c r="DX111" s="769"/>
      <c r="DY111" s="769"/>
      <c r="DZ111" s="770"/>
    </row>
    <row r="112" spans="1:131" s="89" customFormat="1" ht="26.25" customHeight="1" x14ac:dyDescent="0.15">
      <c r="A112" s="894" t="s">
        <v>373</v>
      </c>
      <c r="B112" s="895"/>
      <c r="C112" s="727" t="s">
        <v>374</v>
      </c>
      <c r="D112" s="727"/>
      <c r="E112" s="727"/>
      <c r="F112" s="727"/>
      <c r="G112" s="727"/>
      <c r="H112" s="727"/>
      <c r="I112" s="727"/>
      <c r="J112" s="727"/>
      <c r="K112" s="727"/>
      <c r="L112" s="727"/>
      <c r="M112" s="727"/>
      <c r="N112" s="727"/>
      <c r="O112" s="727"/>
      <c r="P112" s="727"/>
      <c r="Q112" s="727"/>
      <c r="R112" s="727"/>
      <c r="S112" s="727"/>
      <c r="T112" s="727"/>
      <c r="U112" s="727"/>
      <c r="V112" s="727"/>
      <c r="W112" s="727"/>
      <c r="X112" s="727"/>
      <c r="Y112" s="727"/>
      <c r="Z112" s="728"/>
      <c r="AA112" s="754" t="s">
        <v>62</v>
      </c>
      <c r="AB112" s="755"/>
      <c r="AC112" s="755"/>
      <c r="AD112" s="755"/>
      <c r="AE112" s="756"/>
      <c r="AF112" s="757" t="s">
        <v>62</v>
      </c>
      <c r="AG112" s="755"/>
      <c r="AH112" s="755"/>
      <c r="AI112" s="755"/>
      <c r="AJ112" s="756"/>
      <c r="AK112" s="757" t="s">
        <v>62</v>
      </c>
      <c r="AL112" s="755"/>
      <c r="AM112" s="755"/>
      <c r="AN112" s="755"/>
      <c r="AO112" s="756"/>
      <c r="AP112" s="796" t="s">
        <v>62</v>
      </c>
      <c r="AQ112" s="797"/>
      <c r="AR112" s="797"/>
      <c r="AS112" s="797"/>
      <c r="AT112" s="798"/>
      <c r="AU112" s="907"/>
      <c r="AV112" s="908"/>
      <c r="AW112" s="908"/>
      <c r="AX112" s="908"/>
      <c r="AY112" s="908"/>
      <c r="AZ112" s="790" t="s">
        <v>375</v>
      </c>
      <c r="BA112" s="727"/>
      <c r="BB112" s="727"/>
      <c r="BC112" s="727"/>
      <c r="BD112" s="727"/>
      <c r="BE112" s="727"/>
      <c r="BF112" s="727"/>
      <c r="BG112" s="727"/>
      <c r="BH112" s="727"/>
      <c r="BI112" s="727"/>
      <c r="BJ112" s="727"/>
      <c r="BK112" s="727"/>
      <c r="BL112" s="727"/>
      <c r="BM112" s="727"/>
      <c r="BN112" s="727"/>
      <c r="BO112" s="727"/>
      <c r="BP112" s="728"/>
      <c r="BQ112" s="791">
        <v>1630</v>
      </c>
      <c r="BR112" s="792"/>
      <c r="BS112" s="792"/>
      <c r="BT112" s="792"/>
      <c r="BU112" s="792"/>
      <c r="BV112" s="792">
        <v>1339</v>
      </c>
      <c r="BW112" s="792"/>
      <c r="BX112" s="792"/>
      <c r="BY112" s="792"/>
      <c r="BZ112" s="792"/>
      <c r="CA112" s="792">
        <v>2745</v>
      </c>
      <c r="CB112" s="792"/>
      <c r="CC112" s="792"/>
      <c r="CD112" s="792"/>
      <c r="CE112" s="792"/>
      <c r="CF112" s="847">
        <v>0.1</v>
      </c>
      <c r="CG112" s="848"/>
      <c r="CH112" s="848"/>
      <c r="CI112" s="848"/>
      <c r="CJ112" s="848"/>
      <c r="CK112" s="902"/>
      <c r="CL112" s="860"/>
      <c r="CM112" s="790" t="s">
        <v>376</v>
      </c>
      <c r="CN112" s="727"/>
      <c r="CO112" s="727"/>
      <c r="CP112" s="727"/>
      <c r="CQ112" s="727"/>
      <c r="CR112" s="727"/>
      <c r="CS112" s="727"/>
      <c r="CT112" s="727"/>
      <c r="CU112" s="727"/>
      <c r="CV112" s="727"/>
      <c r="CW112" s="727"/>
      <c r="CX112" s="727"/>
      <c r="CY112" s="727"/>
      <c r="CZ112" s="727"/>
      <c r="DA112" s="727"/>
      <c r="DB112" s="727"/>
      <c r="DC112" s="727"/>
      <c r="DD112" s="727"/>
      <c r="DE112" s="727"/>
      <c r="DF112" s="728"/>
      <c r="DG112" s="791" t="s">
        <v>62</v>
      </c>
      <c r="DH112" s="792"/>
      <c r="DI112" s="792"/>
      <c r="DJ112" s="792"/>
      <c r="DK112" s="792"/>
      <c r="DL112" s="792" t="s">
        <v>62</v>
      </c>
      <c r="DM112" s="792"/>
      <c r="DN112" s="792"/>
      <c r="DO112" s="792"/>
      <c r="DP112" s="792"/>
      <c r="DQ112" s="792" t="s">
        <v>62</v>
      </c>
      <c r="DR112" s="792"/>
      <c r="DS112" s="792"/>
      <c r="DT112" s="792"/>
      <c r="DU112" s="792"/>
      <c r="DV112" s="769" t="s">
        <v>62</v>
      </c>
      <c r="DW112" s="769"/>
      <c r="DX112" s="769"/>
      <c r="DY112" s="769"/>
      <c r="DZ112" s="770"/>
    </row>
    <row r="113" spans="1:130" s="89" customFormat="1" ht="26.25" customHeight="1" x14ac:dyDescent="0.15">
      <c r="A113" s="896"/>
      <c r="B113" s="897"/>
      <c r="C113" s="727" t="s">
        <v>377</v>
      </c>
      <c r="D113" s="727"/>
      <c r="E113" s="727"/>
      <c r="F113" s="727"/>
      <c r="G113" s="727"/>
      <c r="H113" s="727"/>
      <c r="I113" s="727"/>
      <c r="J113" s="727"/>
      <c r="K113" s="727"/>
      <c r="L113" s="727"/>
      <c r="M113" s="727"/>
      <c r="N113" s="727"/>
      <c r="O113" s="727"/>
      <c r="P113" s="727"/>
      <c r="Q113" s="727"/>
      <c r="R113" s="727"/>
      <c r="S113" s="727"/>
      <c r="T113" s="727"/>
      <c r="U113" s="727"/>
      <c r="V113" s="727"/>
      <c r="W113" s="727"/>
      <c r="X113" s="727"/>
      <c r="Y113" s="727"/>
      <c r="Z113" s="728"/>
      <c r="AA113" s="887">
        <v>913</v>
      </c>
      <c r="AB113" s="888"/>
      <c r="AC113" s="888"/>
      <c r="AD113" s="888"/>
      <c r="AE113" s="889"/>
      <c r="AF113" s="890">
        <v>413</v>
      </c>
      <c r="AG113" s="888"/>
      <c r="AH113" s="888"/>
      <c r="AI113" s="888"/>
      <c r="AJ113" s="889"/>
      <c r="AK113" s="890">
        <v>371</v>
      </c>
      <c r="AL113" s="888"/>
      <c r="AM113" s="888"/>
      <c r="AN113" s="888"/>
      <c r="AO113" s="889"/>
      <c r="AP113" s="891">
        <v>0</v>
      </c>
      <c r="AQ113" s="892"/>
      <c r="AR113" s="892"/>
      <c r="AS113" s="892"/>
      <c r="AT113" s="893"/>
      <c r="AU113" s="907"/>
      <c r="AV113" s="908"/>
      <c r="AW113" s="908"/>
      <c r="AX113" s="908"/>
      <c r="AY113" s="908"/>
      <c r="AZ113" s="790" t="s">
        <v>378</v>
      </c>
      <c r="BA113" s="727"/>
      <c r="BB113" s="727"/>
      <c r="BC113" s="727"/>
      <c r="BD113" s="727"/>
      <c r="BE113" s="727"/>
      <c r="BF113" s="727"/>
      <c r="BG113" s="727"/>
      <c r="BH113" s="727"/>
      <c r="BI113" s="727"/>
      <c r="BJ113" s="727"/>
      <c r="BK113" s="727"/>
      <c r="BL113" s="727"/>
      <c r="BM113" s="727"/>
      <c r="BN113" s="727"/>
      <c r="BO113" s="727"/>
      <c r="BP113" s="728"/>
      <c r="BQ113" s="791">
        <v>106105</v>
      </c>
      <c r="BR113" s="792"/>
      <c r="BS113" s="792"/>
      <c r="BT113" s="792"/>
      <c r="BU113" s="792"/>
      <c r="BV113" s="792">
        <v>109993</v>
      </c>
      <c r="BW113" s="792"/>
      <c r="BX113" s="792"/>
      <c r="BY113" s="792"/>
      <c r="BZ113" s="792"/>
      <c r="CA113" s="792">
        <v>99691</v>
      </c>
      <c r="CB113" s="792"/>
      <c r="CC113" s="792"/>
      <c r="CD113" s="792"/>
      <c r="CE113" s="792"/>
      <c r="CF113" s="847">
        <v>3.8</v>
      </c>
      <c r="CG113" s="848"/>
      <c r="CH113" s="848"/>
      <c r="CI113" s="848"/>
      <c r="CJ113" s="848"/>
      <c r="CK113" s="902"/>
      <c r="CL113" s="860"/>
      <c r="CM113" s="790" t="s">
        <v>379</v>
      </c>
      <c r="CN113" s="727"/>
      <c r="CO113" s="727"/>
      <c r="CP113" s="727"/>
      <c r="CQ113" s="727"/>
      <c r="CR113" s="727"/>
      <c r="CS113" s="727"/>
      <c r="CT113" s="727"/>
      <c r="CU113" s="727"/>
      <c r="CV113" s="727"/>
      <c r="CW113" s="727"/>
      <c r="CX113" s="727"/>
      <c r="CY113" s="727"/>
      <c r="CZ113" s="727"/>
      <c r="DA113" s="727"/>
      <c r="DB113" s="727"/>
      <c r="DC113" s="727"/>
      <c r="DD113" s="727"/>
      <c r="DE113" s="727"/>
      <c r="DF113" s="728"/>
      <c r="DG113" s="754" t="s">
        <v>62</v>
      </c>
      <c r="DH113" s="755"/>
      <c r="DI113" s="755"/>
      <c r="DJ113" s="755"/>
      <c r="DK113" s="756"/>
      <c r="DL113" s="757" t="s">
        <v>62</v>
      </c>
      <c r="DM113" s="755"/>
      <c r="DN113" s="755"/>
      <c r="DO113" s="755"/>
      <c r="DP113" s="756"/>
      <c r="DQ113" s="757" t="s">
        <v>62</v>
      </c>
      <c r="DR113" s="755"/>
      <c r="DS113" s="755"/>
      <c r="DT113" s="755"/>
      <c r="DU113" s="756"/>
      <c r="DV113" s="796" t="s">
        <v>62</v>
      </c>
      <c r="DW113" s="797"/>
      <c r="DX113" s="797"/>
      <c r="DY113" s="797"/>
      <c r="DZ113" s="798"/>
    </row>
    <row r="114" spans="1:130" s="89" customFormat="1" ht="26.25" customHeight="1" x14ac:dyDescent="0.15">
      <c r="A114" s="896"/>
      <c r="B114" s="897"/>
      <c r="C114" s="727" t="s">
        <v>380</v>
      </c>
      <c r="D114" s="727"/>
      <c r="E114" s="727"/>
      <c r="F114" s="727"/>
      <c r="G114" s="727"/>
      <c r="H114" s="727"/>
      <c r="I114" s="727"/>
      <c r="J114" s="727"/>
      <c r="K114" s="727"/>
      <c r="L114" s="727"/>
      <c r="M114" s="727"/>
      <c r="N114" s="727"/>
      <c r="O114" s="727"/>
      <c r="P114" s="727"/>
      <c r="Q114" s="727"/>
      <c r="R114" s="727"/>
      <c r="S114" s="727"/>
      <c r="T114" s="727"/>
      <c r="U114" s="727"/>
      <c r="V114" s="727"/>
      <c r="W114" s="727"/>
      <c r="X114" s="727"/>
      <c r="Y114" s="727"/>
      <c r="Z114" s="728"/>
      <c r="AA114" s="754">
        <v>9755</v>
      </c>
      <c r="AB114" s="755"/>
      <c r="AC114" s="755"/>
      <c r="AD114" s="755"/>
      <c r="AE114" s="756"/>
      <c r="AF114" s="757">
        <v>10230</v>
      </c>
      <c r="AG114" s="755"/>
      <c r="AH114" s="755"/>
      <c r="AI114" s="755"/>
      <c r="AJ114" s="756"/>
      <c r="AK114" s="757">
        <v>11745</v>
      </c>
      <c r="AL114" s="755"/>
      <c r="AM114" s="755"/>
      <c r="AN114" s="755"/>
      <c r="AO114" s="756"/>
      <c r="AP114" s="796">
        <v>0.4</v>
      </c>
      <c r="AQ114" s="797"/>
      <c r="AR114" s="797"/>
      <c r="AS114" s="797"/>
      <c r="AT114" s="798"/>
      <c r="AU114" s="907"/>
      <c r="AV114" s="908"/>
      <c r="AW114" s="908"/>
      <c r="AX114" s="908"/>
      <c r="AY114" s="908"/>
      <c r="AZ114" s="790" t="s">
        <v>381</v>
      </c>
      <c r="BA114" s="727"/>
      <c r="BB114" s="727"/>
      <c r="BC114" s="727"/>
      <c r="BD114" s="727"/>
      <c r="BE114" s="727"/>
      <c r="BF114" s="727"/>
      <c r="BG114" s="727"/>
      <c r="BH114" s="727"/>
      <c r="BI114" s="727"/>
      <c r="BJ114" s="727"/>
      <c r="BK114" s="727"/>
      <c r="BL114" s="727"/>
      <c r="BM114" s="727"/>
      <c r="BN114" s="727"/>
      <c r="BO114" s="727"/>
      <c r="BP114" s="728"/>
      <c r="BQ114" s="791">
        <v>502056</v>
      </c>
      <c r="BR114" s="792"/>
      <c r="BS114" s="792"/>
      <c r="BT114" s="792"/>
      <c r="BU114" s="792"/>
      <c r="BV114" s="792">
        <v>507314</v>
      </c>
      <c r="BW114" s="792"/>
      <c r="BX114" s="792"/>
      <c r="BY114" s="792"/>
      <c r="BZ114" s="792"/>
      <c r="CA114" s="792">
        <v>512514</v>
      </c>
      <c r="CB114" s="792"/>
      <c r="CC114" s="792"/>
      <c r="CD114" s="792"/>
      <c r="CE114" s="792"/>
      <c r="CF114" s="847">
        <v>19.399999999999999</v>
      </c>
      <c r="CG114" s="848"/>
      <c r="CH114" s="848"/>
      <c r="CI114" s="848"/>
      <c r="CJ114" s="848"/>
      <c r="CK114" s="902"/>
      <c r="CL114" s="860"/>
      <c r="CM114" s="790" t="s">
        <v>382</v>
      </c>
      <c r="CN114" s="727"/>
      <c r="CO114" s="727"/>
      <c r="CP114" s="727"/>
      <c r="CQ114" s="727"/>
      <c r="CR114" s="727"/>
      <c r="CS114" s="727"/>
      <c r="CT114" s="727"/>
      <c r="CU114" s="727"/>
      <c r="CV114" s="727"/>
      <c r="CW114" s="727"/>
      <c r="CX114" s="727"/>
      <c r="CY114" s="727"/>
      <c r="CZ114" s="727"/>
      <c r="DA114" s="727"/>
      <c r="DB114" s="727"/>
      <c r="DC114" s="727"/>
      <c r="DD114" s="727"/>
      <c r="DE114" s="727"/>
      <c r="DF114" s="728"/>
      <c r="DG114" s="754" t="s">
        <v>62</v>
      </c>
      <c r="DH114" s="755"/>
      <c r="DI114" s="755"/>
      <c r="DJ114" s="755"/>
      <c r="DK114" s="756"/>
      <c r="DL114" s="757" t="s">
        <v>62</v>
      </c>
      <c r="DM114" s="755"/>
      <c r="DN114" s="755"/>
      <c r="DO114" s="755"/>
      <c r="DP114" s="756"/>
      <c r="DQ114" s="757" t="s">
        <v>62</v>
      </c>
      <c r="DR114" s="755"/>
      <c r="DS114" s="755"/>
      <c r="DT114" s="755"/>
      <c r="DU114" s="756"/>
      <c r="DV114" s="796" t="s">
        <v>62</v>
      </c>
      <c r="DW114" s="797"/>
      <c r="DX114" s="797"/>
      <c r="DY114" s="797"/>
      <c r="DZ114" s="798"/>
    </row>
    <row r="115" spans="1:130" s="89" customFormat="1" ht="26.25" customHeight="1" x14ac:dyDescent="0.15">
      <c r="A115" s="896"/>
      <c r="B115" s="897"/>
      <c r="C115" s="727" t="s">
        <v>383</v>
      </c>
      <c r="D115" s="727"/>
      <c r="E115" s="727"/>
      <c r="F115" s="727"/>
      <c r="G115" s="727"/>
      <c r="H115" s="727"/>
      <c r="I115" s="727"/>
      <c r="J115" s="727"/>
      <c r="K115" s="727"/>
      <c r="L115" s="727"/>
      <c r="M115" s="727"/>
      <c r="N115" s="727"/>
      <c r="O115" s="727"/>
      <c r="P115" s="727"/>
      <c r="Q115" s="727"/>
      <c r="R115" s="727"/>
      <c r="S115" s="727"/>
      <c r="T115" s="727"/>
      <c r="U115" s="727"/>
      <c r="V115" s="727"/>
      <c r="W115" s="727"/>
      <c r="X115" s="727"/>
      <c r="Y115" s="727"/>
      <c r="Z115" s="728"/>
      <c r="AA115" s="887">
        <v>4070</v>
      </c>
      <c r="AB115" s="888"/>
      <c r="AC115" s="888"/>
      <c r="AD115" s="888"/>
      <c r="AE115" s="889"/>
      <c r="AF115" s="890">
        <v>3460</v>
      </c>
      <c r="AG115" s="888"/>
      <c r="AH115" s="888"/>
      <c r="AI115" s="888"/>
      <c r="AJ115" s="889"/>
      <c r="AK115" s="890">
        <v>2725</v>
      </c>
      <c r="AL115" s="888"/>
      <c r="AM115" s="888"/>
      <c r="AN115" s="888"/>
      <c r="AO115" s="889"/>
      <c r="AP115" s="891">
        <v>0.1</v>
      </c>
      <c r="AQ115" s="892"/>
      <c r="AR115" s="892"/>
      <c r="AS115" s="892"/>
      <c r="AT115" s="893"/>
      <c r="AU115" s="907"/>
      <c r="AV115" s="908"/>
      <c r="AW115" s="908"/>
      <c r="AX115" s="908"/>
      <c r="AY115" s="908"/>
      <c r="AZ115" s="790" t="s">
        <v>384</v>
      </c>
      <c r="BA115" s="727"/>
      <c r="BB115" s="727"/>
      <c r="BC115" s="727"/>
      <c r="BD115" s="727"/>
      <c r="BE115" s="727"/>
      <c r="BF115" s="727"/>
      <c r="BG115" s="727"/>
      <c r="BH115" s="727"/>
      <c r="BI115" s="727"/>
      <c r="BJ115" s="727"/>
      <c r="BK115" s="727"/>
      <c r="BL115" s="727"/>
      <c r="BM115" s="727"/>
      <c r="BN115" s="727"/>
      <c r="BO115" s="727"/>
      <c r="BP115" s="728"/>
      <c r="BQ115" s="791" t="s">
        <v>62</v>
      </c>
      <c r="BR115" s="792"/>
      <c r="BS115" s="792"/>
      <c r="BT115" s="792"/>
      <c r="BU115" s="792"/>
      <c r="BV115" s="792" t="s">
        <v>62</v>
      </c>
      <c r="BW115" s="792"/>
      <c r="BX115" s="792"/>
      <c r="BY115" s="792"/>
      <c r="BZ115" s="792"/>
      <c r="CA115" s="792" t="s">
        <v>62</v>
      </c>
      <c r="CB115" s="792"/>
      <c r="CC115" s="792"/>
      <c r="CD115" s="792"/>
      <c r="CE115" s="792"/>
      <c r="CF115" s="847" t="s">
        <v>62</v>
      </c>
      <c r="CG115" s="848"/>
      <c r="CH115" s="848"/>
      <c r="CI115" s="848"/>
      <c r="CJ115" s="848"/>
      <c r="CK115" s="902"/>
      <c r="CL115" s="860"/>
      <c r="CM115" s="790" t="s">
        <v>385</v>
      </c>
      <c r="CN115" s="727"/>
      <c r="CO115" s="727"/>
      <c r="CP115" s="727"/>
      <c r="CQ115" s="727"/>
      <c r="CR115" s="727"/>
      <c r="CS115" s="727"/>
      <c r="CT115" s="727"/>
      <c r="CU115" s="727"/>
      <c r="CV115" s="727"/>
      <c r="CW115" s="727"/>
      <c r="CX115" s="727"/>
      <c r="CY115" s="727"/>
      <c r="CZ115" s="727"/>
      <c r="DA115" s="727"/>
      <c r="DB115" s="727"/>
      <c r="DC115" s="727"/>
      <c r="DD115" s="727"/>
      <c r="DE115" s="727"/>
      <c r="DF115" s="728"/>
      <c r="DG115" s="754" t="s">
        <v>62</v>
      </c>
      <c r="DH115" s="755"/>
      <c r="DI115" s="755"/>
      <c r="DJ115" s="755"/>
      <c r="DK115" s="756"/>
      <c r="DL115" s="757" t="s">
        <v>62</v>
      </c>
      <c r="DM115" s="755"/>
      <c r="DN115" s="755"/>
      <c r="DO115" s="755"/>
      <c r="DP115" s="756"/>
      <c r="DQ115" s="757" t="s">
        <v>62</v>
      </c>
      <c r="DR115" s="755"/>
      <c r="DS115" s="755"/>
      <c r="DT115" s="755"/>
      <c r="DU115" s="756"/>
      <c r="DV115" s="796" t="s">
        <v>62</v>
      </c>
      <c r="DW115" s="797"/>
      <c r="DX115" s="797"/>
      <c r="DY115" s="797"/>
      <c r="DZ115" s="798"/>
    </row>
    <row r="116" spans="1:130" s="89" customFormat="1" ht="26.25" customHeight="1" x14ac:dyDescent="0.15">
      <c r="A116" s="898"/>
      <c r="B116" s="899"/>
      <c r="C116" s="794" t="s">
        <v>386</v>
      </c>
      <c r="D116" s="794"/>
      <c r="E116" s="794"/>
      <c r="F116" s="794"/>
      <c r="G116" s="794"/>
      <c r="H116" s="794"/>
      <c r="I116" s="794"/>
      <c r="J116" s="794"/>
      <c r="K116" s="794"/>
      <c r="L116" s="794"/>
      <c r="M116" s="794"/>
      <c r="N116" s="794"/>
      <c r="O116" s="794"/>
      <c r="P116" s="794"/>
      <c r="Q116" s="794"/>
      <c r="R116" s="794"/>
      <c r="S116" s="794"/>
      <c r="T116" s="794"/>
      <c r="U116" s="794"/>
      <c r="V116" s="794"/>
      <c r="W116" s="794"/>
      <c r="X116" s="794"/>
      <c r="Y116" s="794"/>
      <c r="Z116" s="795"/>
      <c r="AA116" s="754" t="s">
        <v>62</v>
      </c>
      <c r="AB116" s="755"/>
      <c r="AC116" s="755"/>
      <c r="AD116" s="755"/>
      <c r="AE116" s="756"/>
      <c r="AF116" s="757" t="s">
        <v>62</v>
      </c>
      <c r="AG116" s="755"/>
      <c r="AH116" s="755"/>
      <c r="AI116" s="755"/>
      <c r="AJ116" s="756"/>
      <c r="AK116" s="757" t="s">
        <v>62</v>
      </c>
      <c r="AL116" s="755"/>
      <c r="AM116" s="755"/>
      <c r="AN116" s="755"/>
      <c r="AO116" s="756"/>
      <c r="AP116" s="796" t="s">
        <v>62</v>
      </c>
      <c r="AQ116" s="797"/>
      <c r="AR116" s="797"/>
      <c r="AS116" s="797"/>
      <c r="AT116" s="798"/>
      <c r="AU116" s="907"/>
      <c r="AV116" s="908"/>
      <c r="AW116" s="908"/>
      <c r="AX116" s="908"/>
      <c r="AY116" s="908"/>
      <c r="AZ116" s="884" t="s">
        <v>387</v>
      </c>
      <c r="BA116" s="885"/>
      <c r="BB116" s="885"/>
      <c r="BC116" s="885"/>
      <c r="BD116" s="885"/>
      <c r="BE116" s="885"/>
      <c r="BF116" s="885"/>
      <c r="BG116" s="885"/>
      <c r="BH116" s="885"/>
      <c r="BI116" s="885"/>
      <c r="BJ116" s="885"/>
      <c r="BK116" s="885"/>
      <c r="BL116" s="885"/>
      <c r="BM116" s="885"/>
      <c r="BN116" s="885"/>
      <c r="BO116" s="885"/>
      <c r="BP116" s="886"/>
      <c r="BQ116" s="791" t="s">
        <v>62</v>
      </c>
      <c r="BR116" s="792"/>
      <c r="BS116" s="792"/>
      <c r="BT116" s="792"/>
      <c r="BU116" s="792"/>
      <c r="BV116" s="792" t="s">
        <v>62</v>
      </c>
      <c r="BW116" s="792"/>
      <c r="BX116" s="792"/>
      <c r="BY116" s="792"/>
      <c r="BZ116" s="792"/>
      <c r="CA116" s="792" t="s">
        <v>62</v>
      </c>
      <c r="CB116" s="792"/>
      <c r="CC116" s="792"/>
      <c r="CD116" s="792"/>
      <c r="CE116" s="792"/>
      <c r="CF116" s="847" t="s">
        <v>62</v>
      </c>
      <c r="CG116" s="848"/>
      <c r="CH116" s="848"/>
      <c r="CI116" s="848"/>
      <c r="CJ116" s="848"/>
      <c r="CK116" s="902"/>
      <c r="CL116" s="860"/>
      <c r="CM116" s="790" t="s">
        <v>388</v>
      </c>
      <c r="CN116" s="727"/>
      <c r="CO116" s="727"/>
      <c r="CP116" s="727"/>
      <c r="CQ116" s="727"/>
      <c r="CR116" s="727"/>
      <c r="CS116" s="727"/>
      <c r="CT116" s="727"/>
      <c r="CU116" s="727"/>
      <c r="CV116" s="727"/>
      <c r="CW116" s="727"/>
      <c r="CX116" s="727"/>
      <c r="CY116" s="727"/>
      <c r="CZ116" s="727"/>
      <c r="DA116" s="727"/>
      <c r="DB116" s="727"/>
      <c r="DC116" s="727"/>
      <c r="DD116" s="727"/>
      <c r="DE116" s="727"/>
      <c r="DF116" s="728"/>
      <c r="DG116" s="754" t="s">
        <v>62</v>
      </c>
      <c r="DH116" s="755"/>
      <c r="DI116" s="755"/>
      <c r="DJ116" s="755"/>
      <c r="DK116" s="756"/>
      <c r="DL116" s="757" t="s">
        <v>62</v>
      </c>
      <c r="DM116" s="755"/>
      <c r="DN116" s="755"/>
      <c r="DO116" s="755"/>
      <c r="DP116" s="756"/>
      <c r="DQ116" s="757" t="s">
        <v>62</v>
      </c>
      <c r="DR116" s="755"/>
      <c r="DS116" s="755"/>
      <c r="DT116" s="755"/>
      <c r="DU116" s="756"/>
      <c r="DV116" s="796" t="s">
        <v>62</v>
      </c>
      <c r="DW116" s="797"/>
      <c r="DX116" s="797"/>
      <c r="DY116" s="797"/>
      <c r="DZ116" s="798"/>
    </row>
    <row r="117" spans="1:130" s="89" customFormat="1" ht="26.25" customHeight="1" x14ac:dyDescent="0.15">
      <c r="A117" s="870" t="s">
        <v>117</v>
      </c>
      <c r="B117" s="871"/>
      <c r="C117" s="871"/>
      <c r="D117" s="871"/>
      <c r="E117" s="871"/>
      <c r="F117" s="871"/>
      <c r="G117" s="871"/>
      <c r="H117" s="871"/>
      <c r="I117" s="871"/>
      <c r="J117" s="871"/>
      <c r="K117" s="871"/>
      <c r="L117" s="871"/>
      <c r="M117" s="871"/>
      <c r="N117" s="871"/>
      <c r="O117" s="871"/>
      <c r="P117" s="871"/>
      <c r="Q117" s="871"/>
      <c r="R117" s="871"/>
      <c r="S117" s="871"/>
      <c r="T117" s="871"/>
      <c r="U117" s="871"/>
      <c r="V117" s="871"/>
      <c r="W117" s="871"/>
      <c r="X117" s="871"/>
      <c r="Y117" s="829" t="s">
        <v>389</v>
      </c>
      <c r="Z117" s="872"/>
      <c r="AA117" s="877">
        <v>614298</v>
      </c>
      <c r="AB117" s="878"/>
      <c r="AC117" s="878"/>
      <c r="AD117" s="878"/>
      <c r="AE117" s="879"/>
      <c r="AF117" s="880">
        <v>585295</v>
      </c>
      <c r="AG117" s="878"/>
      <c r="AH117" s="878"/>
      <c r="AI117" s="878"/>
      <c r="AJ117" s="879"/>
      <c r="AK117" s="880">
        <v>526542</v>
      </c>
      <c r="AL117" s="878"/>
      <c r="AM117" s="878"/>
      <c r="AN117" s="878"/>
      <c r="AO117" s="879"/>
      <c r="AP117" s="881"/>
      <c r="AQ117" s="882"/>
      <c r="AR117" s="882"/>
      <c r="AS117" s="882"/>
      <c r="AT117" s="883"/>
      <c r="AU117" s="907"/>
      <c r="AV117" s="908"/>
      <c r="AW117" s="908"/>
      <c r="AX117" s="908"/>
      <c r="AY117" s="908"/>
      <c r="AZ117" s="835" t="s">
        <v>390</v>
      </c>
      <c r="BA117" s="836"/>
      <c r="BB117" s="836"/>
      <c r="BC117" s="836"/>
      <c r="BD117" s="836"/>
      <c r="BE117" s="836"/>
      <c r="BF117" s="836"/>
      <c r="BG117" s="836"/>
      <c r="BH117" s="836"/>
      <c r="BI117" s="836"/>
      <c r="BJ117" s="836"/>
      <c r="BK117" s="836"/>
      <c r="BL117" s="836"/>
      <c r="BM117" s="836"/>
      <c r="BN117" s="836"/>
      <c r="BO117" s="836"/>
      <c r="BP117" s="837"/>
      <c r="BQ117" s="791" t="s">
        <v>62</v>
      </c>
      <c r="BR117" s="792"/>
      <c r="BS117" s="792"/>
      <c r="BT117" s="792"/>
      <c r="BU117" s="792"/>
      <c r="BV117" s="792" t="s">
        <v>62</v>
      </c>
      <c r="BW117" s="792"/>
      <c r="BX117" s="792"/>
      <c r="BY117" s="792"/>
      <c r="BZ117" s="792"/>
      <c r="CA117" s="792" t="s">
        <v>62</v>
      </c>
      <c r="CB117" s="792"/>
      <c r="CC117" s="792"/>
      <c r="CD117" s="792"/>
      <c r="CE117" s="792"/>
      <c r="CF117" s="847" t="s">
        <v>62</v>
      </c>
      <c r="CG117" s="848"/>
      <c r="CH117" s="848"/>
      <c r="CI117" s="848"/>
      <c r="CJ117" s="848"/>
      <c r="CK117" s="902"/>
      <c r="CL117" s="860"/>
      <c r="CM117" s="790" t="s">
        <v>391</v>
      </c>
      <c r="CN117" s="727"/>
      <c r="CO117" s="727"/>
      <c r="CP117" s="727"/>
      <c r="CQ117" s="727"/>
      <c r="CR117" s="727"/>
      <c r="CS117" s="727"/>
      <c r="CT117" s="727"/>
      <c r="CU117" s="727"/>
      <c r="CV117" s="727"/>
      <c r="CW117" s="727"/>
      <c r="CX117" s="727"/>
      <c r="CY117" s="727"/>
      <c r="CZ117" s="727"/>
      <c r="DA117" s="727"/>
      <c r="DB117" s="727"/>
      <c r="DC117" s="727"/>
      <c r="DD117" s="727"/>
      <c r="DE117" s="727"/>
      <c r="DF117" s="728"/>
      <c r="DG117" s="754" t="s">
        <v>62</v>
      </c>
      <c r="DH117" s="755"/>
      <c r="DI117" s="755"/>
      <c r="DJ117" s="755"/>
      <c r="DK117" s="756"/>
      <c r="DL117" s="757" t="s">
        <v>62</v>
      </c>
      <c r="DM117" s="755"/>
      <c r="DN117" s="755"/>
      <c r="DO117" s="755"/>
      <c r="DP117" s="756"/>
      <c r="DQ117" s="757" t="s">
        <v>62</v>
      </c>
      <c r="DR117" s="755"/>
      <c r="DS117" s="755"/>
      <c r="DT117" s="755"/>
      <c r="DU117" s="756"/>
      <c r="DV117" s="796" t="s">
        <v>62</v>
      </c>
      <c r="DW117" s="797"/>
      <c r="DX117" s="797"/>
      <c r="DY117" s="797"/>
      <c r="DZ117" s="798"/>
    </row>
    <row r="118" spans="1:130" s="89" customFormat="1" ht="26.25" customHeight="1" x14ac:dyDescent="0.15">
      <c r="A118" s="870" t="s">
        <v>364</v>
      </c>
      <c r="B118" s="871"/>
      <c r="C118" s="871"/>
      <c r="D118" s="871"/>
      <c r="E118" s="871"/>
      <c r="F118" s="871"/>
      <c r="G118" s="871"/>
      <c r="H118" s="871"/>
      <c r="I118" s="871"/>
      <c r="J118" s="871"/>
      <c r="K118" s="871"/>
      <c r="L118" s="871"/>
      <c r="M118" s="871"/>
      <c r="N118" s="871"/>
      <c r="O118" s="871"/>
      <c r="P118" s="871"/>
      <c r="Q118" s="871"/>
      <c r="R118" s="871"/>
      <c r="S118" s="871"/>
      <c r="T118" s="871"/>
      <c r="U118" s="871"/>
      <c r="V118" s="871"/>
      <c r="W118" s="871"/>
      <c r="X118" s="871"/>
      <c r="Y118" s="871"/>
      <c r="Z118" s="872"/>
      <c r="AA118" s="873" t="s">
        <v>361</v>
      </c>
      <c r="AB118" s="871"/>
      <c r="AC118" s="871"/>
      <c r="AD118" s="871"/>
      <c r="AE118" s="872"/>
      <c r="AF118" s="873" t="s">
        <v>362</v>
      </c>
      <c r="AG118" s="871"/>
      <c r="AH118" s="871"/>
      <c r="AI118" s="871"/>
      <c r="AJ118" s="872"/>
      <c r="AK118" s="873" t="s">
        <v>236</v>
      </c>
      <c r="AL118" s="871"/>
      <c r="AM118" s="871"/>
      <c r="AN118" s="871"/>
      <c r="AO118" s="872"/>
      <c r="AP118" s="874" t="s">
        <v>363</v>
      </c>
      <c r="AQ118" s="875"/>
      <c r="AR118" s="875"/>
      <c r="AS118" s="875"/>
      <c r="AT118" s="876"/>
      <c r="AU118" s="907"/>
      <c r="AV118" s="908"/>
      <c r="AW118" s="908"/>
      <c r="AX118" s="908"/>
      <c r="AY118" s="908"/>
      <c r="AZ118" s="793" t="s">
        <v>392</v>
      </c>
      <c r="BA118" s="794"/>
      <c r="BB118" s="794"/>
      <c r="BC118" s="794"/>
      <c r="BD118" s="794"/>
      <c r="BE118" s="794"/>
      <c r="BF118" s="794"/>
      <c r="BG118" s="794"/>
      <c r="BH118" s="794"/>
      <c r="BI118" s="794"/>
      <c r="BJ118" s="794"/>
      <c r="BK118" s="794"/>
      <c r="BL118" s="794"/>
      <c r="BM118" s="794"/>
      <c r="BN118" s="794"/>
      <c r="BO118" s="794"/>
      <c r="BP118" s="795"/>
      <c r="BQ118" s="831" t="s">
        <v>62</v>
      </c>
      <c r="BR118" s="832"/>
      <c r="BS118" s="832"/>
      <c r="BT118" s="832"/>
      <c r="BU118" s="832"/>
      <c r="BV118" s="832" t="s">
        <v>62</v>
      </c>
      <c r="BW118" s="832"/>
      <c r="BX118" s="832"/>
      <c r="BY118" s="832"/>
      <c r="BZ118" s="832"/>
      <c r="CA118" s="832" t="s">
        <v>62</v>
      </c>
      <c r="CB118" s="832"/>
      <c r="CC118" s="832"/>
      <c r="CD118" s="832"/>
      <c r="CE118" s="832"/>
      <c r="CF118" s="847" t="s">
        <v>62</v>
      </c>
      <c r="CG118" s="848"/>
      <c r="CH118" s="848"/>
      <c r="CI118" s="848"/>
      <c r="CJ118" s="848"/>
      <c r="CK118" s="902"/>
      <c r="CL118" s="860"/>
      <c r="CM118" s="790" t="s">
        <v>393</v>
      </c>
      <c r="CN118" s="727"/>
      <c r="CO118" s="727"/>
      <c r="CP118" s="727"/>
      <c r="CQ118" s="727"/>
      <c r="CR118" s="727"/>
      <c r="CS118" s="727"/>
      <c r="CT118" s="727"/>
      <c r="CU118" s="727"/>
      <c r="CV118" s="727"/>
      <c r="CW118" s="727"/>
      <c r="CX118" s="727"/>
      <c r="CY118" s="727"/>
      <c r="CZ118" s="727"/>
      <c r="DA118" s="727"/>
      <c r="DB118" s="727"/>
      <c r="DC118" s="727"/>
      <c r="DD118" s="727"/>
      <c r="DE118" s="727"/>
      <c r="DF118" s="728"/>
      <c r="DG118" s="754" t="s">
        <v>62</v>
      </c>
      <c r="DH118" s="755"/>
      <c r="DI118" s="755"/>
      <c r="DJ118" s="755"/>
      <c r="DK118" s="756"/>
      <c r="DL118" s="757" t="s">
        <v>62</v>
      </c>
      <c r="DM118" s="755"/>
      <c r="DN118" s="755"/>
      <c r="DO118" s="755"/>
      <c r="DP118" s="756"/>
      <c r="DQ118" s="757" t="s">
        <v>62</v>
      </c>
      <c r="DR118" s="755"/>
      <c r="DS118" s="755"/>
      <c r="DT118" s="755"/>
      <c r="DU118" s="756"/>
      <c r="DV118" s="796" t="s">
        <v>62</v>
      </c>
      <c r="DW118" s="797"/>
      <c r="DX118" s="797"/>
      <c r="DY118" s="797"/>
      <c r="DZ118" s="798"/>
    </row>
    <row r="119" spans="1:130" s="89" customFormat="1" ht="26.25" customHeight="1" x14ac:dyDescent="0.15">
      <c r="A119" s="857" t="s">
        <v>368</v>
      </c>
      <c r="B119" s="858"/>
      <c r="C119" s="815" t="s">
        <v>369</v>
      </c>
      <c r="D119" s="783"/>
      <c r="E119" s="783"/>
      <c r="F119" s="783"/>
      <c r="G119" s="783"/>
      <c r="H119" s="783"/>
      <c r="I119" s="783"/>
      <c r="J119" s="783"/>
      <c r="K119" s="783"/>
      <c r="L119" s="783"/>
      <c r="M119" s="783"/>
      <c r="N119" s="783"/>
      <c r="O119" s="783"/>
      <c r="P119" s="783"/>
      <c r="Q119" s="783"/>
      <c r="R119" s="783"/>
      <c r="S119" s="783"/>
      <c r="T119" s="783"/>
      <c r="U119" s="783"/>
      <c r="V119" s="783"/>
      <c r="W119" s="783"/>
      <c r="X119" s="783"/>
      <c r="Y119" s="783"/>
      <c r="Z119" s="784"/>
      <c r="AA119" s="863" t="s">
        <v>62</v>
      </c>
      <c r="AB119" s="864"/>
      <c r="AC119" s="864"/>
      <c r="AD119" s="864"/>
      <c r="AE119" s="865"/>
      <c r="AF119" s="866" t="s">
        <v>62</v>
      </c>
      <c r="AG119" s="864"/>
      <c r="AH119" s="864"/>
      <c r="AI119" s="864"/>
      <c r="AJ119" s="865"/>
      <c r="AK119" s="866" t="s">
        <v>62</v>
      </c>
      <c r="AL119" s="864"/>
      <c r="AM119" s="864"/>
      <c r="AN119" s="864"/>
      <c r="AO119" s="865"/>
      <c r="AP119" s="867" t="s">
        <v>62</v>
      </c>
      <c r="AQ119" s="868"/>
      <c r="AR119" s="868"/>
      <c r="AS119" s="868"/>
      <c r="AT119" s="869"/>
      <c r="AU119" s="909"/>
      <c r="AV119" s="910"/>
      <c r="AW119" s="910"/>
      <c r="AX119" s="910"/>
      <c r="AY119" s="910"/>
      <c r="AZ119" s="110" t="s">
        <v>117</v>
      </c>
      <c r="BA119" s="110"/>
      <c r="BB119" s="110"/>
      <c r="BC119" s="110"/>
      <c r="BD119" s="110"/>
      <c r="BE119" s="110"/>
      <c r="BF119" s="110"/>
      <c r="BG119" s="110"/>
      <c r="BH119" s="110"/>
      <c r="BI119" s="110"/>
      <c r="BJ119" s="110"/>
      <c r="BK119" s="110"/>
      <c r="BL119" s="110"/>
      <c r="BM119" s="110"/>
      <c r="BN119" s="110"/>
      <c r="BO119" s="829" t="s">
        <v>394</v>
      </c>
      <c r="BP119" s="830"/>
      <c r="BQ119" s="831">
        <v>6150014</v>
      </c>
      <c r="BR119" s="832"/>
      <c r="BS119" s="832"/>
      <c r="BT119" s="832"/>
      <c r="BU119" s="832"/>
      <c r="BV119" s="832">
        <v>5997773</v>
      </c>
      <c r="BW119" s="832"/>
      <c r="BX119" s="832"/>
      <c r="BY119" s="832"/>
      <c r="BZ119" s="832"/>
      <c r="CA119" s="832">
        <v>5911322</v>
      </c>
      <c r="CB119" s="832"/>
      <c r="CC119" s="832"/>
      <c r="CD119" s="832"/>
      <c r="CE119" s="832"/>
      <c r="CF119" s="723"/>
      <c r="CG119" s="724"/>
      <c r="CH119" s="724"/>
      <c r="CI119" s="724"/>
      <c r="CJ119" s="828"/>
      <c r="CK119" s="903"/>
      <c r="CL119" s="862"/>
      <c r="CM119" s="793" t="s">
        <v>395</v>
      </c>
      <c r="CN119" s="794"/>
      <c r="CO119" s="794"/>
      <c r="CP119" s="794"/>
      <c r="CQ119" s="794"/>
      <c r="CR119" s="794"/>
      <c r="CS119" s="794"/>
      <c r="CT119" s="794"/>
      <c r="CU119" s="794"/>
      <c r="CV119" s="794"/>
      <c r="CW119" s="794"/>
      <c r="CX119" s="794"/>
      <c r="CY119" s="794"/>
      <c r="CZ119" s="794"/>
      <c r="DA119" s="794"/>
      <c r="DB119" s="794"/>
      <c r="DC119" s="794"/>
      <c r="DD119" s="794"/>
      <c r="DE119" s="794"/>
      <c r="DF119" s="795"/>
      <c r="DG119" s="738">
        <v>12727</v>
      </c>
      <c r="DH119" s="739"/>
      <c r="DI119" s="739"/>
      <c r="DJ119" s="739"/>
      <c r="DK119" s="740"/>
      <c r="DL119" s="741">
        <v>9502</v>
      </c>
      <c r="DM119" s="739"/>
      <c r="DN119" s="739"/>
      <c r="DO119" s="739"/>
      <c r="DP119" s="740"/>
      <c r="DQ119" s="741">
        <v>6953</v>
      </c>
      <c r="DR119" s="739"/>
      <c r="DS119" s="739"/>
      <c r="DT119" s="739"/>
      <c r="DU119" s="740"/>
      <c r="DV119" s="803">
        <v>0.3</v>
      </c>
      <c r="DW119" s="804"/>
      <c r="DX119" s="804"/>
      <c r="DY119" s="804"/>
      <c r="DZ119" s="805"/>
    </row>
    <row r="120" spans="1:130" s="89" customFormat="1" ht="26.25" customHeight="1" x14ac:dyDescent="0.15">
      <c r="A120" s="859"/>
      <c r="B120" s="860"/>
      <c r="C120" s="790" t="s">
        <v>372</v>
      </c>
      <c r="D120" s="727"/>
      <c r="E120" s="727"/>
      <c r="F120" s="727"/>
      <c r="G120" s="727"/>
      <c r="H120" s="727"/>
      <c r="I120" s="727"/>
      <c r="J120" s="727"/>
      <c r="K120" s="727"/>
      <c r="L120" s="727"/>
      <c r="M120" s="727"/>
      <c r="N120" s="727"/>
      <c r="O120" s="727"/>
      <c r="P120" s="727"/>
      <c r="Q120" s="727"/>
      <c r="R120" s="727"/>
      <c r="S120" s="727"/>
      <c r="T120" s="727"/>
      <c r="U120" s="727"/>
      <c r="V120" s="727"/>
      <c r="W120" s="727"/>
      <c r="X120" s="727"/>
      <c r="Y120" s="727"/>
      <c r="Z120" s="728"/>
      <c r="AA120" s="754" t="s">
        <v>62</v>
      </c>
      <c r="AB120" s="755"/>
      <c r="AC120" s="755"/>
      <c r="AD120" s="755"/>
      <c r="AE120" s="756"/>
      <c r="AF120" s="757" t="s">
        <v>62</v>
      </c>
      <c r="AG120" s="755"/>
      <c r="AH120" s="755"/>
      <c r="AI120" s="755"/>
      <c r="AJ120" s="756"/>
      <c r="AK120" s="757" t="s">
        <v>62</v>
      </c>
      <c r="AL120" s="755"/>
      <c r="AM120" s="755"/>
      <c r="AN120" s="755"/>
      <c r="AO120" s="756"/>
      <c r="AP120" s="796" t="s">
        <v>62</v>
      </c>
      <c r="AQ120" s="797"/>
      <c r="AR120" s="797"/>
      <c r="AS120" s="797"/>
      <c r="AT120" s="798"/>
      <c r="AU120" s="849" t="s">
        <v>396</v>
      </c>
      <c r="AV120" s="850"/>
      <c r="AW120" s="850"/>
      <c r="AX120" s="850"/>
      <c r="AY120" s="851"/>
      <c r="AZ120" s="815" t="s">
        <v>397</v>
      </c>
      <c r="BA120" s="783"/>
      <c r="BB120" s="783"/>
      <c r="BC120" s="783"/>
      <c r="BD120" s="783"/>
      <c r="BE120" s="783"/>
      <c r="BF120" s="783"/>
      <c r="BG120" s="783"/>
      <c r="BH120" s="783"/>
      <c r="BI120" s="783"/>
      <c r="BJ120" s="783"/>
      <c r="BK120" s="783"/>
      <c r="BL120" s="783"/>
      <c r="BM120" s="783"/>
      <c r="BN120" s="783"/>
      <c r="BO120" s="783"/>
      <c r="BP120" s="784"/>
      <c r="BQ120" s="816">
        <v>1600662</v>
      </c>
      <c r="BR120" s="800"/>
      <c r="BS120" s="800"/>
      <c r="BT120" s="800"/>
      <c r="BU120" s="800"/>
      <c r="BV120" s="800">
        <v>1802137</v>
      </c>
      <c r="BW120" s="800"/>
      <c r="BX120" s="800"/>
      <c r="BY120" s="800"/>
      <c r="BZ120" s="800"/>
      <c r="CA120" s="800">
        <v>2067872</v>
      </c>
      <c r="CB120" s="800"/>
      <c r="CC120" s="800"/>
      <c r="CD120" s="800"/>
      <c r="CE120" s="800"/>
      <c r="CF120" s="838">
        <v>78.3</v>
      </c>
      <c r="CG120" s="839"/>
      <c r="CH120" s="839"/>
      <c r="CI120" s="839"/>
      <c r="CJ120" s="839"/>
      <c r="CK120" s="840" t="s">
        <v>398</v>
      </c>
      <c r="CL120" s="807"/>
      <c r="CM120" s="807"/>
      <c r="CN120" s="807"/>
      <c r="CO120" s="808"/>
      <c r="CP120" s="844" t="s">
        <v>337</v>
      </c>
      <c r="CQ120" s="845"/>
      <c r="CR120" s="845"/>
      <c r="CS120" s="845"/>
      <c r="CT120" s="845"/>
      <c r="CU120" s="845"/>
      <c r="CV120" s="845"/>
      <c r="CW120" s="845"/>
      <c r="CX120" s="845"/>
      <c r="CY120" s="845"/>
      <c r="CZ120" s="845"/>
      <c r="DA120" s="845"/>
      <c r="DB120" s="845"/>
      <c r="DC120" s="845"/>
      <c r="DD120" s="845"/>
      <c r="DE120" s="845"/>
      <c r="DF120" s="846"/>
      <c r="DG120" s="816" t="s">
        <v>62</v>
      </c>
      <c r="DH120" s="800"/>
      <c r="DI120" s="800"/>
      <c r="DJ120" s="800"/>
      <c r="DK120" s="800"/>
      <c r="DL120" s="800" t="s">
        <v>62</v>
      </c>
      <c r="DM120" s="800"/>
      <c r="DN120" s="800"/>
      <c r="DO120" s="800"/>
      <c r="DP120" s="800"/>
      <c r="DQ120" s="800">
        <v>1471</v>
      </c>
      <c r="DR120" s="800"/>
      <c r="DS120" s="800"/>
      <c r="DT120" s="800"/>
      <c r="DU120" s="800"/>
      <c r="DV120" s="801">
        <v>0.1</v>
      </c>
      <c r="DW120" s="801"/>
      <c r="DX120" s="801"/>
      <c r="DY120" s="801"/>
      <c r="DZ120" s="802"/>
    </row>
    <row r="121" spans="1:130" s="89" customFormat="1" ht="26.25" customHeight="1" x14ac:dyDescent="0.15">
      <c r="A121" s="859"/>
      <c r="B121" s="860"/>
      <c r="C121" s="835" t="s">
        <v>399</v>
      </c>
      <c r="D121" s="836"/>
      <c r="E121" s="836"/>
      <c r="F121" s="836"/>
      <c r="G121" s="836"/>
      <c r="H121" s="836"/>
      <c r="I121" s="836"/>
      <c r="J121" s="836"/>
      <c r="K121" s="836"/>
      <c r="L121" s="836"/>
      <c r="M121" s="836"/>
      <c r="N121" s="836"/>
      <c r="O121" s="836"/>
      <c r="P121" s="836"/>
      <c r="Q121" s="836"/>
      <c r="R121" s="836"/>
      <c r="S121" s="836"/>
      <c r="T121" s="836"/>
      <c r="U121" s="836"/>
      <c r="V121" s="836"/>
      <c r="W121" s="836"/>
      <c r="X121" s="836"/>
      <c r="Y121" s="836"/>
      <c r="Z121" s="837"/>
      <c r="AA121" s="754" t="s">
        <v>62</v>
      </c>
      <c r="AB121" s="755"/>
      <c r="AC121" s="755"/>
      <c r="AD121" s="755"/>
      <c r="AE121" s="756"/>
      <c r="AF121" s="757" t="s">
        <v>62</v>
      </c>
      <c r="AG121" s="755"/>
      <c r="AH121" s="755"/>
      <c r="AI121" s="755"/>
      <c r="AJ121" s="756"/>
      <c r="AK121" s="757" t="s">
        <v>62</v>
      </c>
      <c r="AL121" s="755"/>
      <c r="AM121" s="755"/>
      <c r="AN121" s="755"/>
      <c r="AO121" s="756"/>
      <c r="AP121" s="796" t="s">
        <v>62</v>
      </c>
      <c r="AQ121" s="797"/>
      <c r="AR121" s="797"/>
      <c r="AS121" s="797"/>
      <c r="AT121" s="798"/>
      <c r="AU121" s="852"/>
      <c r="AV121" s="853"/>
      <c r="AW121" s="853"/>
      <c r="AX121" s="853"/>
      <c r="AY121" s="854"/>
      <c r="AZ121" s="790" t="s">
        <v>400</v>
      </c>
      <c r="BA121" s="727"/>
      <c r="BB121" s="727"/>
      <c r="BC121" s="727"/>
      <c r="BD121" s="727"/>
      <c r="BE121" s="727"/>
      <c r="BF121" s="727"/>
      <c r="BG121" s="727"/>
      <c r="BH121" s="727"/>
      <c r="BI121" s="727"/>
      <c r="BJ121" s="727"/>
      <c r="BK121" s="727"/>
      <c r="BL121" s="727"/>
      <c r="BM121" s="727"/>
      <c r="BN121" s="727"/>
      <c r="BO121" s="727"/>
      <c r="BP121" s="728"/>
      <c r="BQ121" s="791" t="s">
        <v>62</v>
      </c>
      <c r="BR121" s="792"/>
      <c r="BS121" s="792"/>
      <c r="BT121" s="792"/>
      <c r="BU121" s="792"/>
      <c r="BV121" s="792" t="s">
        <v>62</v>
      </c>
      <c r="BW121" s="792"/>
      <c r="BX121" s="792"/>
      <c r="BY121" s="792"/>
      <c r="BZ121" s="792"/>
      <c r="CA121" s="792" t="s">
        <v>62</v>
      </c>
      <c r="CB121" s="792"/>
      <c r="CC121" s="792"/>
      <c r="CD121" s="792"/>
      <c r="CE121" s="792"/>
      <c r="CF121" s="847" t="s">
        <v>62</v>
      </c>
      <c r="CG121" s="848"/>
      <c r="CH121" s="848"/>
      <c r="CI121" s="848"/>
      <c r="CJ121" s="848"/>
      <c r="CK121" s="841"/>
      <c r="CL121" s="810"/>
      <c r="CM121" s="810"/>
      <c r="CN121" s="810"/>
      <c r="CO121" s="811"/>
      <c r="CP121" s="819" t="s">
        <v>334</v>
      </c>
      <c r="CQ121" s="820"/>
      <c r="CR121" s="820"/>
      <c r="CS121" s="820"/>
      <c r="CT121" s="820"/>
      <c r="CU121" s="820"/>
      <c r="CV121" s="820"/>
      <c r="CW121" s="820"/>
      <c r="CX121" s="820"/>
      <c r="CY121" s="820"/>
      <c r="CZ121" s="820"/>
      <c r="DA121" s="820"/>
      <c r="DB121" s="820"/>
      <c r="DC121" s="820"/>
      <c r="DD121" s="820"/>
      <c r="DE121" s="820"/>
      <c r="DF121" s="821"/>
      <c r="DG121" s="791">
        <v>1630</v>
      </c>
      <c r="DH121" s="792"/>
      <c r="DI121" s="792"/>
      <c r="DJ121" s="792"/>
      <c r="DK121" s="792"/>
      <c r="DL121" s="792">
        <v>1339</v>
      </c>
      <c r="DM121" s="792"/>
      <c r="DN121" s="792"/>
      <c r="DO121" s="792"/>
      <c r="DP121" s="792"/>
      <c r="DQ121" s="792">
        <v>1274</v>
      </c>
      <c r="DR121" s="792"/>
      <c r="DS121" s="792"/>
      <c r="DT121" s="792"/>
      <c r="DU121" s="792"/>
      <c r="DV121" s="769">
        <v>0</v>
      </c>
      <c r="DW121" s="769"/>
      <c r="DX121" s="769"/>
      <c r="DY121" s="769"/>
      <c r="DZ121" s="770"/>
    </row>
    <row r="122" spans="1:130" s="89" customFormat="1" ht="26.25" customHeight="1" x14ac:dyDescent="0.15">
      <c r="A122" s="859"/>
      <c r="B122" s="860"/>
      <c r="C122" s="790" t="s">
        <v>382</v>
      </c>
      <c r="D122" s="727"/>
      <c r="E122" s="727"/>
      <c r="F122" s="727"/>
      <c r="G122" s="727"/>
      <c r="H122" s="727"/>
      <c r="I122" s="727"/>
      <c r="J122" s="727"/>
      <c r="K122" s="727"/>
      <c r="L122" s="727"/>
      <c r="M122" s="727"/>
      <c r="N122" s="727"/>
      <c r="O122" s="727"/>
      <c r="P122" s="727"/>
      <c r="Q122" s="727"/>
      <c r="R122" s="727"/>
      <c r="S122" s="727"/>
      <c r="T122" s="727"/>
      <c r="U122" s="727"/>
      <c r="V122" s="727"/>
      <c r="W122" s="727"/>
      <c r="X122" s="727"/>
      <c r="Y122" s="727"/>
      <c r="Z122" s="728"/>
      <c r="AA122" s="754" t="s">
        <v>62</v>
      </c>
      <c r="AB122" s="755"/>
      <c r="AC122" s="755"/>
      <c r="AD122" s="755"/>
      <c r="AE122" s="756"/>
      <c r="AF122" s="757" t="s">
        <v>62</v>
      </c>
      <c r="AG122" s="755"/>
      <c r="AH122" s="755"/>
      <c r="AI122" s="755"/>
      <c r="AJ122" s="756"/>
      <c r="AK122" s="757" t="s">
        <v>62</v>
      </c>
      <c r="AL122" s="755"/>
      <c r="AM122" s="755"/>
      <c r="AN122" s="755"/>
      <c r="AO122" s="756"/>
      <c r="AP122" s="796" t="s">
        <v>62</v>
      </c>
      <c r="AQ122" s="797"/>
      <c r="AR122" s="797"/>
      <c r="AS122" s="797"/>
      <c r="AT122" s="798"/>
      <c r="AU122" s="852"/>
      <c r="AV122" s="853"/>
      <c r="AW122" s="853"/>
      <c r="AX122" s="853"/>
      <c r="AY122" s="854"/>
      <c r="AZ122" s="793" t="s">
        <v>401</v>
      </c>
      <c r="BA122" s="794"/>
      <c r="BB122" s="794"/>
      <c r="BC122" s="794"/>
      <c r="BD122" s="794"/>
      <c r="BE122" s="794"/>
      <c r="BF122" s="794"/>
      <c r="BG122" s="794"/>
      <c r="BH122" s="794"/>
      <c r="BI122" s="794"/>
      <c r="BJ122" s="794"/>
      <c r="BK122" s="794"/>
      <c r="BL122" s="794"/>
      <c r="BM122" s="794"/>
      <c r="BN122" s="794"/>
      <c r="BO122" s="794"/>
      <c r="BP122" s="795"/>
      <c r="BQ122" s="831">
        <v>3795541</v>
      </c>
      <c r="BR122" s="832"/>
      <c r="BS122" s="832"/>
      <c r="BT122" s="832"/>
      <c r="BU122" s="832"/>
      <c r="BV122" s="832">
        <v>3739147</v>
      </c>
      <c r="BW122" s="832"/>
      <c r="BX122" s="832"/>
      <c r="BY122" s="832"/>
      <c r="BZ122" s="832"/>
      <c r="CA122" s="832">
        <v>3599604</v>
      </c>
      <c r="CB122" s="832"/>
      <c r="CC122" s="832"/>
      <c r="CD122" s="832"/>
      <c r="CE122" s="832"/>
      <c r="CF122" s="833">
        <v>136.4</v>
      </c>
      <c r="CG122" s="834"/>
      <c r="CH122" s="834"/>
      <c r="CI122" s="834"/>
      <c r="CJ122" s="834"/>
      <c r="CK122" s="841"/>
      <c r="CL122" s="810"/>
      <c r="CM122" s="810"/>
      <c r="CN122" s="810"/>
      <c r="CO122" s="811"/>
      <c r="CP122" s="819" t="s">
        <v>402</v>
      </c>
      <c r="CQ122" s="820"/>
      <c r="CR122" s="820"/>
      <c r="CS122" s="820"/>
      <c r="CT122" s="820"/>
      <c r="CU122" s="820"/>
      <c r="CV122" s="820"/>
      <c r="CW122" s="820"/>
      <c r="CX122" s="820"/>
      <c r="CY122" s="820"/>
      <c r="CZ122" s="820"/>
      <c r="DA122" s="820"/>
      <c r="DB122" s="820"/>
      <c r="DC122" s="820"/>
      <c r="DD122" s="820"/>
      <c r="DE122" s="820"/>
      <c r="DF122" s="821"/>
      <c r="DG122" s="791" t="s">
        <v>62</v>
      </c>
      <c r="DH122" s="792"/>
      <c r="DI122" s="792"/>
      <c r="DJ122" s="792"/>
      <c r="DK122" s="792"/>
      <c r="DL122" s="792" t="s">
        <v>62</v>
      </c>
      <c r="DM122" s="792"/>
      <c r="DN122" s="792"/>
      <c r="DO122" s="792"/>
      <c r="DP122" s="792"/>
      <c r="DQ122" s="792" t="s">
        <v>62</v>
      </c>
      <c r="DR122" s="792"/>
      <c r="DS122" s="792"/>
      <c r="DT122" s="792"/>
      <c r="DU122" s="792"/>
      <c r="DV122" s="769" t="s">
        <v>62</v>
      </c>
      <c r="DW122" s="769"/>
      <c r="DX122" s="769"/>
      <c r="DY122" s="769"/>
      <c r="DZ122" s="770"/>
    </row>
    <row r="123" spans="1:130" s="89" customFormat="1" ht="26.25" customHeight="1" x14ac:dyDescent="0.15">
      <c r="A123" s="859"/>
      <c r="B123" s="860"/>
      <c r="C123" s="790" t="s">
        <v>388</v>
      </c>
      <c r="D123" s="727"/>
      <c r="E123" s="727"/>
      <c r="F123" s="727"/>
      <c r="G123" s="727"/>
      <c r="H123" s="727"/>
      <c r="I123" s="727"/>
      <c r="J123" s="727"/>
      <c r="K123" s="727"/>
      <c r="L123" s="727"/>
      <c r="M123" s="727"/>
      <c r="N123" s="727"/>
      <c r="O123" s="727"/>
      <c r="P123" s="727"/>
      <c r="Q123" s="727"/>
      <c r="R123" s="727"/>
      <c r="S123" s="727"/>
      <c r="T123" s="727"/>
      <c r="U123" s="727"/>
      <c r="V123" s="727"/>
      <c r="W123" s="727"/>
      <c r="X123" s="727"/>
      <c r="Y123" s="727"/>
      <c r="Z123" s="728"/>
      <c r="AA123" s="754" t="s">
        <v>62</v>
      </c>
      <c r="AB123" s="755"/>
      <c r="AC123" s="755"/>
      <c r="AD123" s="755"/>
      <c r="AE123" s="756"/>
      <c r="AF123" s="757" t="s">
        <v>62</v>
      </c>
      <c r="AG123" s="755"/>
      <c r="AH123" s="755"/>
      <c r="AI123" s="755"/>
      <c r="AJ123" s="756"/>
      <c r="AK123" s="757" t="s">
        <v>62</v>
      </c>
      <c r="AL123" s="755"/>
      <c r="AM123" s="755"/>
      <c r="AN123" s="755"/>
      <c r="AO123" s="756"/>
      <c r="AP123" s="796" t="s">
        <v>62</v>
      </c>
      <c r="AQ123" s="797"/>
      <c r="AR123" s="797"/>
      <c r="AS123" s="797"/>
      <c r="AT123" s="798"/>
      <c r="AU123" s="855"/>
      <c r="AV123" s="856"/>
      <c r="AW123" s="856"/>
      <c r="AX123" s="856"/>
      <c r="AY123" s="856"/>
      <c r="AZ123" s="110" t="s">
        <v>117</v>
      </c>
      <c r="BA123" s="110"/>
      <c r="BB123" s="110"/>
      <c r="BC123" s="110"/>
      <c r="BD123" s="110"/>
      <c r="BE123" s="110"/>
      <c r="BF123" s="110"/>
      <c r="BG123" s="110"/>
      <c r="BH123" s="110"/>
      <c r="BI123" s="110"/>
      <c r="BJ123" s="110"/>
      <c r="BK123" s="110"/>
      <c r="BL123" s="110"/>
      <c r="BM123" s="110"/>
      <c r="BN123" s="110"/>
      <c r="BO123" s="829" t="s">
        <v>403</v>
      </c>
      <c r="BP123" s="830"/>
      <c r="BQ123" s="826">
        <v>5396203</v>
      </c>
      <c r="BR123" s="827"/>
      <c r="BS123" s="827"/>
      <c r="BT123" s="827"/>
      <c r="BU123" s="827"/>
      <c r="BV123" s="827">
        <v>5541284</v>
      </c>
      <c r="BW123" s="827"/>
      <c r="BX123" s="827"/>
      <c r="BY123" s="827"/>
      <c r="BZ123" s="827"/>
      <c r="CA123" s="827">
        <v>5667476</v>
      </c>
      <c r="CB123" s="827"/>
      <c r="CC123" s="827"/>
      <c r="CD123" s="827"/>
      <c r="CE123" s="827"/>
      <c r="CF123" s="723"/>
      <c r="CG123" s="724"/>
      <c r="CH123" s="724"/>
      <c r="CI123" s="724"/>
      <c r="CJ123" s="828"/>
      <c r="CK123" s="841"/>
      <c r="CL123" s="810"/>
      <c r="CM123" s="810"/>
      <c r="CN123" s="810"/>
      <c r="CO123" s="811"/>
      <c r="CP123" s="819" t="s">
        <v>335</v>
      </c>
      <c r="CQ123" s="820"/>
      <c r="CR123" s="820"/>
      <c r="CS123" s="820"/>
      <c r="CT123" s="820"/>
      <c r="CU123" s="820"/>
      <c r="CV123" s="820"/>
      <c r="CW123" s="820"/>
      <c r="CX123" s="820"/>
      <c r="CY123" s="820"/>
      <c r="CZ123" s="820"/>
      <c r="DA123" s="820"/>
      <c r="DB123" s="820"/>
      <c r="DC123" s="820"/>
      <c r="DD123" s="820"/>
      <c r="DE123" s="820"/>
      <c r="DF123" s="821"/>
      <c r="DG123" s="754" t="s">
        <v>62</v>
      </c>
      <c r="DH123" s="755"/>
      <c r="DI123" s="755"/>
      <c r="DJ123" s="755"/>
      <c r="DK123" s="756"/>
      <c r="DL123" s="757" t="s">
        <v>62</v>
      </c>
      <c r="DM123" s="755"/>
      <c r="DN123" s="755"/>
      <c r="DO123" s="755"/>
      <c r="DP123" s="756"/>
      <c r="DQ123" s="757" t="s">
        <v>62</v>
      </c>
      <c r="DR123" s="755"/>
      <c r="DS123" s="755"/>
      <c r="DT123" s="755"/>
      <c r="DU123" s="756"/>
      <c r="DV123" s="796" t="s">
        <v>62</v>
      </c>
      <c r="DW123" s="797"/>
      <c r="DX123" s="797"/>
      <c r="DY123" s="797"/>
      <c r="DZ123" s="798"/>
    </row>
    <row r="124" spans="1:130" s="89" customFormat="1" ht="26.25" customHeight="1" thickBot="1" x14ac:dyDescent="0.2">
      <c r="A124" s="859"/>
      <c r="B124" s="860"/>
      <c r="C124" s="790" t="s">
        <v>391</v>
      </c>
      <c r="D124" s="727"/>
      <c r="E124" s="727"/>
      <c r="F124" s="727"/>
      <c r="G124" s="727"/>
      <c r="H124" s="727"/>
      <c r="I124" s="727"/>
      <c r="J124" s="727"/>
      <c r="K124" s="727"/>
      <c r="L124" s="727"/>
      <c r="M124" s="727"/>
      <c r="N124" s="727"/>
      <c r="O124" s="727"/>
      <c r="P124" s="727"/>
      <c r="Q124" s="727"/>
      <c r="R124" s="727"/>
      <c r="S124" s="727"/>
      <c r="T124" s="727"/>
      <c r="U124" s="727"/>
      <c r="V124" s="727"/>
      <c r="W124" s="727"/>
      <c r="X124" s="727"/>
      <c r="Y124" s="727"/>
      <c r="Z124" s="728"/>
      <c r="AA124" s="754" t="s">
        <v>62</v>
      </c>
      <c r="AB124" s="755"/>
      <c r="AC124" s="755"/>
      <c r="AD124" s="755"/>
      <c r="AE124" s="756"/>
      <c r="AF124" s="757" t="s">
        <v>62</v>
      </c>
      <c r="AG124" s="755"/>
      <c r="AH124" s="755"/>
      <c r="AI124" s="755"/>
      <c r="AJ124" s="756"/>
      <c r="AK124" s="757" t="s">
        <v>62</v>
      </c>
      <c r="AL124" s="755"/>
      <c r="AM124" s="755"/>
      <c r="AN124" s="755"/>
      <c r="AO124" s="756"/>
      <c r="AP124" s="796" t="s">
        <v>62</v>
      </c>
      <c r="AQ124" s="797"/>
      <c r="AR124" s="797"/>
      <c r="AS124" s="797"/>
      <c r="AT124" s="798"/>
      <c r="AU124" s="822" t="s">
        <v>404</v>
      </c>
      <c r="AV124" s="823"/>
      <c r="AW124" s="823"/>
      <c r="AX124" s="823"/>
      <c r="AY124" s="823"/>
      <c r="AZ124" s="823"/>
      <c r="BA124" s="823"/>
      <c r="BB124" s="823"/>
      <c r="BC124" s="823"/>
      <c r="BD124" s="823"/>
      <c r="BE124" s="823"/>
      <c r="BF124" s="823"/>
      <c r="BG124" s="823"/>
      <c r="BH124" s="823"/>
      <c r="BI124" s="823"/>
      <c r="BJ124" s="823"/>
      <c r="BK124" s="823"/>
      <c r="BL124" s="823"/>
      <c r="BM124" s="823"/>
      <c r="BN124" s="823"/>
      <c r="BO124" s="823"/>
      <c r="BP124" s="824"/>
      <c r="BQ124" s="825">
        <v>30.3</v>
      </c>
      <c r="BR124" s="817"/>
      <c r="BS124" s="817"/>
      <c r="BT124" s="817"/>
      <c r="BU124" s="817"/>
      <c r="BV124" s="817">
        <v>16.8</v>
      </c>
      <c r="BW124" s="817"/>
      <c r="BX124" s="817"/>
      <c r="BY124" s="817"/>
      <c r="BZ124" s="817"/>
      <c r="CA124" s="817">
        <v>9.1999999999999993</v>
      </c>
      <c r="CB124" s="817"/>
      <c r="CC124" s="817"/>
      <c r="CD124" s="817"/>
      <c r="CE124" s="817"/>
      <c r="CF124" s="701"/>
      <c r="CG124" s="702"/>
      <c r="CH124" s="702"/>
      <c r="CI124" s="702"/>
      <c r="CJ124" s="818"/>
      <c r="CK124" s="842"/>
      <c r="CL124" s="842"/>
      <c r="CM124" s="842"/>
      <c r="CN124" s="842"/>
      <c r="CO124" s="843"/>
      <c r="CP124" s="819" t="s">
        <v>405</v>
      </c>
      <c r="CQ124" s="820"/>
      <c r="CR124" s="820"/>
      <c r="CS124" s="820"/>
      <c r="CT124" s="820"/>
      <c r="CU124" s="820"/>
      <c r="CV124" s="820"/>
      <c r="CW124" s="820"/>
      <c r="CX124" s="820"/>
      <c r="CY124" s="820"/>
      <c r="CZ124" s="820"/>
      <c r="DA124" s="820"/>
      <c r="DB124" s="820"/>
      <c r="DC124" s="820"/>
      <c r="DD124" s="820"/>
      <c r="DE124" s="820"/>
      <c r="DF124" s="821"/>
      <c r="DG124" s="738" t="s">
        <v>62</v>
      </c>
      <c r="DH124" s="739"/>
      <c r="DI124" s="739"/>
      <c r="DJ124" s="739"/>
      <c r="DK124" s="740"/>
      <c r="DL124" s="741" t="s">
        <v>62</v>
      </c>
      <c r="DM124" s="739"/>
      <c r="DN124" s="739"/>
      <c r="DO124" s="739"/>
      <c r="DP124" s="740"/>
      <c r="DQ124" s="741" t="s">
        <v>62</v>
      </c>
      <c r="DR124" s="739"/>
      <c r="DS124" s="739"/>
      <c r="DT124" s="739"/>
      <c r="DU124" s="740"/>
      <c r="DV124" s="803" t="s">
        <v>62</v>
      </c>
      <c r="DW124" s="804"/>
      <c r="DX124" s="804"/>
      <c r="DY124" s="804"/>
      <c r="DZ124" s="805"/>
    </row>
    <row r="125" spans="1:130" s="89" customFormat="1" ht="26.25" customHeight="1" x14ac:dyDescent="0.15">
      <c r="A125" s="859"/>
      <c r="B125" s="860"/>
      <c r="C125" s="790" t="s">
        <v>393</v>
      </c>
      <c r="D125" s="727"/>
      <c r="E125" s="727"/>
      <c r="F125" s="727"/>
      <c r="G125" s="727"/>
      <c r="H125" s="727"/>
      <c r="I125" s="727"/>
      <c r="J125" s="727"/>
      <c r="K125" s="727"/>
      <c r="L125" s="727"/>
      <c r="M125" s="727"/>
      <c r="N125" s="727"/>
      <c r="O125" s="727"/>
      <c r="P125" s="727"/>
      <c r="Q125" s="727"/>
      <c r="R125" s="727"/>
      <c r="S125" s="727"/>
      <c r="T125" s="727"/>
      <c r="U125" s="727"/>
      <c r="V125" s="727"/>
      <c r="W125" s="727"/>
      <c r="X125" s="727"/>
      <c r="Y125" s="727"/>
      <c r="Z125" s="728"/>
      <c r="AA125" s="754" t="s">
        <v>62</v>
      </c>
      <c r="AB125" s="755"/>
      <c r="AC125" s="755"/>
      <c r="AD125" s="755"/>
      <c r="AE125" s="756"/>
      <c r="AF125" s="757" t="s">
        <v>62</v>
      </c>
      <c r="AG125" s="755"/>
      <c r="AH125" s="755"/>
      <c r="AI125" s="755"/>
      <c r="AJ125" s="756"/>
      <c r="AK125" s="757" t="s">
        <v>62</v>
      </c>
      <c r="AL125" s="755"/>
      <c r="AM125" s="755"/>
      <c r="AN125" s="755"/>
      <c r="AO125" s="756"/>
      <c r="AP125" s="796" t="s">
        <v>62</v>
      </c>
      <c r="AQ125" s="797"/>
      <c r="AR125" s="797"/>
      <c r="AS125" s="797"/>
      <c r="AT125" s="798"/>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806" t="s">
        <v>406</v>
      </c>
      <c r="CL125" s="807"/>
      <c r="CM125" s="807"/>
      <c r="CN125" s="807"/>
      <c r="CO125" s="808"/>
      <c r="CP125" s="815" t="s">
        <v>407</v>
      </c>
      <c r="CQ125" s="783"/>
      <c r="CR125" s="783"/>
      <c r="CS125" s="783"/>
      <c r="CT125" s="783"/>
      <c r="CU125" s="783"/>
      <c r="CV125" s="783"/>
      <c r="CW125" s="783"/>
      <c r="CX125" s="783"/>
      <c r="CY125" s="783"/>
      <c r="CZ125" s="783"/>
      <c r="DA125" s="783"/>
      <c r="DB125" s="783"/>
      <c r="DC125" s="783"/>
      <c r="DD125" s="783"/>
      <c r="DE125" s="783"/>
      <c r="DF125" s="784"/>
      <c r="DG125" s="816" t="s">
        <v>62</v>
      </c>
      <c r="DH125" s="800"/>
      <c r="DI125" s="800"/>
      <c r="DJ125" s="800"/>
      <c r="DK125" s="800"/>
      <c r="DL125" s="800" t="s">
        <v>62</v>
      </c>
      <c r="DM125" s="800"/>
      <c r="DN125" s="800"/>
      <c r="DO125" s="800"/>
      <c r="DP125" s="800"/>
      <c r="DQ125" s="800" t="s">
        <v>62</v>
      </c>
      <c r="DR125" s="800"/>
      <c r="DS125" s="800"/>
      <c r="DT125" s="800"/>
      <c r="DU125" s="800"/>
      <c r="DV125" s="801" t="s">
        <v>62</v>
      </c>
      <c r="DW125" s="801"/>
      <c r="DX125" s="801"/>
      <c r="DY125" s="801"/>
      <c r="DZ125" s="802"/>
    </row>
    <row r="126" spans="1:130" s="89" customFormat="1" ht="26.25" customHeight="1" thickBot="1" x14ac:dyDescent="0.2">
      <c r="A126" s="859"/>
      <c r="B126" s="860"/>
      <c r="C126" s="790" t="s">
        <v>395</v>
      </c>
      <c r="D126" s="727"/>
      <c r="E126" s="727"/>
      <c r="F126" s="727"/>
      <c r="G126" s="727"/>
      <c r="H126" s="727"/>
      <c r="I126" s="727"/>
      <c r="J126" s="727"/>
      <c r="K126" s="727"/>
      <c r="L126" s="727"/>
      <c r="M126" s="727"/>
      <c r="N126" s="727"/>
      <c r="O126" s="727"/>
      <c r="P126" s="727"/>
      <c r="Q126" s="727"/>
      <c r="R126" s="727"/>
      <c r="S126" s="727"/>
      <c r="T126" s="727"/>
      <c r="U126" s="727"/>
      <c r="V126" s="727"/>
      <c r="W126" s="727"/>
      <c r="X126" s="727"/>
      <c r="Y126" s="727"/>
      <c r="Z126" s="728"/>
      <c r="AA126" s="754" t="s">
        <v>62</v>
      </c>
      <c r="AB126" s="755"/>
      <c r="AC126" s="755"/>
      <c r="AD126" s="755"/>
      <c r="AE126" s="756"/>
      <c r="AF126" s="757" t="s">
        <v>62</v>
      </c>
      <c r="AG126" s="755"/>
      <c r="AH126" s="755"/>
      <c r="AI126" s="755"/>
      <c r="AJ126" s="756"/>
      <c r="AK126" s="757" t="s">
        <v>62</v>
      </c>
      <c r="AL126" s="755"/>
      <c r="AM126" s="755"/>
      <c r="AN126" s="755"/>
      <c r="AO126" s="756"/>
      <c r="AP126" s="796" t="s">
        <v>62</v>
      </c>
      <c r="AQ126" s="797"/>
      <c r="AR126" s="797"/>
      <c r="AS126" s="797"/>
      <c r="AT126" s="798"/>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809"/>
      <c r="CL126" s="810"/>
      <c r="CM126" s="810"/>
      <c r="CN126" s="810"/>
      <c r="CO126" s="811"/>
      <c r="CP126" s="790" t="s">
        <v>408</v>
      </c>
      <c r="CQ126" s="727"/>
      <c r="CR126" s="727"/>
      <c r="CS126" s="727"/>
      <c r="CT126" s="727"/>
      <c r="CU126" s="727"/>
      <c r="CV126" s="727"/>
      <c r="CW126" s="727"/>
      <c r="CX126" s="727"/>
      <c r="CY126" s="727"/>
      <c r="CZ126" s="727"/>
      <c r="DA126" s="727"/>
      <c r="DB126" s="727"/>
      <c r="DC126" s="727"/>
      <c r="DD126" s="727"/>
      <c r="DE126" s="727"/>
      <c r="DF126" s="728"/>
      <c r="DG126" s="791" t="s">
        <v>62</v>
      </c>
      <c r="DH126" s="792"/>
      <c r="DI126" s="792"/>
      <c r="DJ126" s="792"/>
      <c r="DK126" s="792"/>
      <c r="DL126" s="792" t="s">
        <v>62</v>
      </c>
      <c r="DM126" s="792"/>
      <c r="DN126" s="792"/>
      <c r="DO126" s="792"/>
      <c r="DP126" s="792"/>
      <c r="DQ126" s="792" t="s">
        <v>62</v>
      </c>
      <c r="DR126" s="792"/>
      <c r="DS126" s="792"/>
      <c r="DT126" s="792"/>
      <c r="DU126" s="792"/>
      <c r="DV126" s="769" t="s">
        <v>62</v>
      </c>
      <c r="DW126" s="769"/>
      <c r="DX126" s="769"/>
      <c r="DY126" s="769"/>
      <c r="DZ126" s="770"/>
    </row>
    <row r="127" spans="1:130" s="89" customFormat="1" ht="26.25" customHeight="1" x14ac:dyDescent="0.15">
      <c r="A127" s="861"/>
      <c r="B127" s="862"/>
      <c r="C127" s="793" t="s">
        <v>409</v>
      </c>
      <c r="D127" s="794"/>
      <c r="E127" s="794"/>
      <c r="F127" s="794"/>
      <c r="G127" s="794"/>
      <c r="H127" s="794"/>
      <c r="I127" s="794"/>
      <c r="J127" s="794"/>
      <c r="K127" s="794"/>
      <c r="L127" s="794"/>
      <c r="M127" s="794"/>
      <c r="N127" s="794"/>
      <c r="O127" s="794"/>
      <c r="P127" s="794"/>
      <c r="Q127" s="794"/>
      <c r="R127" s="794"/>
      <c r="S127" s="794"/>
      <c r="T127" s="794"/>
      <c r="U127" s="794"/>
      <c r="V127" s="794"/>
      <c r="W127" s="794"/>
      <c r="X127" s="794"/>
      <c r="Y127" s="794"/>
      <c r="Z127" s="795"/>
      <c r="AA127" s="754">
        <v>4070</v>
      </c>
      <c r="AB127" s="755"/>
      <c r="AC127" s="755"/>
      <c r="AD127" s="755"/>
      <c r="AE127" s="756"/>
      <c r="AF127" s="757">
        <v>3460</v>
      </c>
      <c r="AG127" s="755"/>
      <c r="AH127" s="755"/>
      <c r="AI127" s="755"/>
      <c r="AJ127" s="756"/>
      <c r="AK127" s="757">
        <v>2725</v>
      </c>
      <c r="AL127" s="755"/>
      <c r="AM127" s="755"/>
      <c r="AN127" s="755"/>
      <c r="AO127" s="756"/>
      <c r="AP127" s="796">
        <v>0.1</v>
      </c>
      <c r="AQ127" s="797"/>
      <c r="AR127" s="797"/>
      <c r="AS127" s="797"/>
      <c r="AT127" s="798"/>
      <c r="AU127" s="91"/>
      <c r="AV127" s="91"/>
      <c r="AW127" s="91"/>
      <c r="AX127" s="799" t="s">
        <v>410</v>
      </c>
      <c r="AY127" s="787"/>
      <c r="AZ127" s="787"/>
      <c r="BA127" s="787"/>
      <c r="BB127" s="787"/>
      <c r="BC127" s="787"/>
      <c r="BD127" s="787"/>
      <c r="BE127" s="788"/>
      <c r="BF127" s="786" t="s">
        <v>411</v>
      </c>
      <c r="BG127" s="787"/>
      <c r="BH127" s="787"/>
      <c r="BI127" s="787"/>
      <c r="BJ127" s="787"/>
      <c r="BK127" s="787"/>
      <c r="BL127" s="788"/>
      <c r="BM127" s="786" t="s">
        <v>412</v>
      </c>
      <c r="BN127" s="787"/>
      <c r="BO127" s="787"/>
      <c r="BP127" s="787"/>
      <c r="BQ127" s="787"/>
      <c r="BR127" s="787"/>
      <c r="BS127" s="788"/>
      <c r="BT127" s="786" t="s">
        <v>413</v>
      </c>
      <c r="BU127" s="787"/>
      <c r="BV127" s="787"/>
      <c r="BW127" s="787"/>
      <c r="BX127" s="787"/>
      <c r="BY127" s="787"/>
      <c r="BZ127" s="789"/>
      <c r="CA127" s="91"/>
      <c r="CB127" s="91"/>
      <c r="CC127" s="91"/>
      <c r="CD127" s="114"/>
      <c r="CE127" s="114"/>
      <c r="CF127" s="114"/>
      <c r="CG127" s="91"/>
      <c r="CH127" s="91"/>
      <c r="CI127" s="91"/>
      <c r="CJ127" s="113"/>
      <c r="CK127" s="809"/>
      <c r="CL127" s="810"/>
      <c r="CM127" s="810"/>
      <c r="CN127" s="810"/>
      <c r="CO127" s="811"/>
      <c r="CP127" s="790" t="s">
        <v>414</v>
      </c>
      <c r="CQ127" s="727"/>
      <c r="CR127" s="727"/>
      <c r="CS127" s="727"/>
      <c r="CT127" s="727"/>
      <c r="CU127" s="727"/>
      <c r="CV127" s="727"/>
      <c r="CW127" s="727"/>
      <c r="CX127" s="727"/>
      <c r="CY127" s="727"/>
      <c r="CZ127" s="727"/>
      <c r="DA127" s="727"/>
      <c r="DB127" s="727"/>
      <c r="DC127" s="727"/>
      <c r="DD127" s="727"/>
      <c r="DE127" s="727"/>
      <c r="DF127" s="728"/>
      <c r="DG127" s="791" t="s">
        <v>62</v>
      </c>
      <c r="DH127" s="792"/>
      <c r="DI127" s="792"/>
      <c r="DJ127" s="792"/>
      <c r="DK127" s="792"/>
      <c r="DL127" s="792" t="s">
        <v>62</v>
      </c>
      <c r="DM127" s="792"/>
      <c r="DN127" s="792"/>
      <c r="DO127" s="792"/>
      <c r="DP127" s="792"/>
      <c r="DQ127" s="792" t="s">
        <v>62</v>
      </c>
      <c r="DR127" s="792"/>
      <c r="DS127" s="792"/>
      <c r="DT127" s="792"/>
      <c r="DU127" s="792"/>
      <c r="DV127" s="769" t="s">
        <v>62</v>
      </c>
      <c r="DW127" s="769"/>
      <c r="DX127" s="769"/>
      <c r="DY127" s="769"/>
      <c r="DZ127" s="770"/>
    </row>
    <row r="128" spans="1:130" s="89" customFormat="1" ht="26.25" customHeight="1" thickBot="1" x14ac:dyDescent="0.2">
      <c r="A128" s="771" t="s">
        <v>415</v>
      </c>
      <c r="B128" s="772"/>
      <c r="C128" s="772"/>
      <c r="D128" s="772"/>
      <c r="E128" s="772"/>
      <c r="F128" s="772"/>
      <c r="G128" s="772"/>
      <c r="H128" s="772"/>
      <c r="I128" s="772"/>
      <c r="J128" s="772"/>
      <c r="K128" s="772"/>
      <c r="L128" s="772"/>
      <c r="M128" s="772"/>
      <c r="N128" s="772"/>
      <c r="O128" s="772"/>
      <c r="P128" s="772"/>
      <c r="Q128" s="772"/>
      <c r="R128" s="772"/>
      <c r="S128" s="772"/>
      <c r="T128" s="772"/>
      <c r="U128" s="772"/>
      <c r="V128" s="772"/>
      <c r="W128" s="773" t="s">
        <v>416</v>
      </c>
      <c r="X128" s="773"/>
      <c r="Y128" s="773"/>
      <c r="Z128" s="774"/>
      <c r="AA128" s="775" t="s">
        <v>62</v>
      </c>
      <c r="AB128" s="776"/>
      <c r="AC128" s="776"/>
      <c r="AD128" s="776"/>
      <c r="AE128" s="777"/>
      <c r="AF128" s="778" t="s">
        <v>62</v>
      </c>
      <c r="AG128" s="776"/>
      <c r="AH128" s="776"/>
      <c r="AI128" s="776"/>
      <c r="AJ128" s="777"/>
      <c r="AK128" s="778">
        <v>73</v>
      </c>
      <c r="AL128" s="776"/>
      <c r="AM128" s="776"/>
      <c r="AN128" s="776"/>
      <c r="AO128" s="777"/>
      <c r="AP128" s="779"/>
      <c r="AQ128" s="780"/>
      <c r="AR128" s="780"/>
      <c r="AS128" s="780"/>
      <c r="AT128" s="781"/>
      <c r="AU128" s="91"/>
      <c r="AV128" s="91"/>
      <c r="AW128" s="91"/>
      <c r="AX128" s="782" t="s">
        <v>417</v>
      </c>
      <c r="AY128" s="783"/>
      <c r="AZ128" s="783"/>
      <c r="BA128" s="783"/>
      <c r="BB128" s="783"/>
      <c r="BC128" s="783"/>
      <c r="BD128" s="783"/>
      <c r="BE128" s="784"/>
      <c r="BF128" s="761" t="s">
        <v>62</v>
      </c>
      <c r="BG128" s="762"/>
      <c r="BH128" s="762"/>
      <c r="BI128" s="762"/>
      <c r="BJ128" s="762"/>
      <c r="BK128" s="762"/>
      <c r="BL128" s="785"/>
      <c r="BM128" s="761">
        <v>15</v>
      </c>
      <c r="BN128" s="762"/>
      <c r="BO128" s="762"/>
      <c r="BP128" s="762"/>
      <c r="BQ128" s="762"/>
      <c r="BR128" s="762"/>
      <c r="BS128" s="785"/>
      <c r="BT128" s="761">
        <v>20</v>
      </c>
      <c r="BU128" s="762"/>
      <c r="BV128" s="762"/>
      <c r="BW128" s="762"/>
      <c r="BX128" s="762"/>
      <c r="BY128" s="762"/>
      <c r="BZ128" s="763"/>
      <c r="CA128" s="114"/>
      <c r="CB128" s="114"/>
      <c r="CC128" s="114"/>
      <c r="CD128" s="114"/>
      <c r="CE128" s="114"/>
      <c r="CF128" s="114"/>
      <c r="CG128" s="91"/>
      <c r="CH128" s="91"/>
      <c r="CI128" s="91"/>
      <c r="CJ128" s="113"/>
      <c r="CK128" s="812"/>
      <c r="CL128" s="813"/>
      <c r="CM128" s="813"/>
      <c r="CN128" s="813"/>
      <c r="CO128" s="814"/>
      <c r="CP128" s="764" t="s">
        <v>418</v>
      </c>
      <c r="CQ128" s="705"/>
      <c r="CR128" s="705"/>
      <c r="CS128" s="705"/>
      <c r="CT128" s="705"/>
      <c r="CU128" s="705"/>
      <c r="CV128" s="705"/>
      <c r="CW128" s="705"/>
      <c r="CX128" s="705"/>
      <c r="CY128" s="705"/>
      <c r="CZ128" s="705"/>
      <c r="DA128" s="705"/>
      <c r="DB128" s="705"/>
      <c r="DC128" s="705"/>
      <c r="DD128" s="705"/>
      <c r="DE128" s="705"/>
      <c r="DF128" s="706"/>
      <c r="DG128" s="765" t="s">
        <v>62</v>
      </c>
      <c r="DH128" s="766"/>
      <c r="DI128" s="766"/>
      <c r="DJ128" s="766"/>
      <c r="DK128" s="766"/>
      <c r="DL128" s="766" t="s">
        <v>62</v>
      </c>
      <c r="DM128" s="766"/>
      <c r="DN128" s="766"/>
      <c r="DO128" s="766"/>
      <c r="DP128" s="766"/>
      <c r="DQ128" s="766" t="s">
        <v>62</v>
      </c>
      <c r="DR128" s="766"/>
      <c r="DS128" s="766"/>
      <c r="DT128" s="766"/>
      <c r="DU128" s="766"/>
      <c r="DV128" s="767" t="s">
        <v>62</v>
      </c>
      <c r="DW128" s="767"/>
      <c r="DX128" s="767"/>
      <c r="DY128" s="767"/>
      <c r="DZ128" s="768"/>
    </row>
    <row r="129" spans="1:131" s="89" customFormat="1" ht="26.25" customHeight="1" x14ac:dyDescent="0.15">
      <c r="A129" s="749" t="s">
        <v>42</v>
      </c>
      <c r="B129" s="750"/>
      <c r="C129" s="750"/>
      <c r="D129" s="750"/>
      <c r="E129" s="750"/>
      <c r="F129" s="750"/>
      <c r="G129" s="750"/>
      <c r="H129" s="750"/>
      <c r="I129" s="750"/>
      <c r="J129" s="750"/>
      <c r="K129" s="750"/>
      <c r="L129" s="750"/>
      <c r="M129" s="750"/>
      <c r="N129" s="750"/>
      <c r="O129" s="750"/>
      <c r="P129" s="750"/>
      <c r="Q129" s="750"/>
      <c r="R129" s="750"/>
      <c r="S129" s="750"/>
      <c r="T129" s="750"/>
      <c r="U129" s="750"/>
      <c r="V129" s="750"/>
      <c r="W129" s="751" t="s">
        <v>419</v>
      </c>
      <c r="X129" s="752"/>
      <c r="Y129" s="752"/>
      <c r="Z129" s="753"/>
      <c r="AA129" s="754">
        <v>2915900</v>
      </c>
      <c r="AB129" s="755"/>
      <c r="AC129" s="755"/>
      <c r="AD129" s="755"/>
      <c r="AE129" s="756"/>
      <c r="AF129" s="757">
        <v>3152287</v>
      </c>
      <c r="AG129" s="755"/>
      <c r="AH129" s="755"/>
      <c r="AI129" s="755"/>
      <c r="AJ129" s="756"/>
      <c r="AK129" s="757">
        <v>3040597</v>
      </c>
      <c r="AL129" s="755"/>
      <c r="AM129" s="755"/>
      <c r="AN129" s="755"/>
      <c r="AO129" s="756"/>
      <c r="AP129" s="758"/>
      <c r="AQ129" s="759"/>
      <c r="AR129" s="759"/>
      <c r="AS129" s="759"/>
      <c r="AT129" s="760"/>
      <c r="AU129" s="92"/>
      <c r="AV129" s="92"/>
      <c r="AW129" s="92"/>
      <c r="AX129" s="726" t="s">
        <v>420</v>
      </c>
      <c r="AY129" s="727"/>
      <c r="AZ129" s="727"/>
      <c r="BA129" s="727"/>
      <c r="BB129" s="727"/>
      <c r="BC129" s="727"/>
      <c r="BD129" s="727"/>
      <c r="BE129" s="728"/>
      <c r="BF129" s="745" t="s">
        <v>62</v>
      </c>
      <c r="BG129" s="746"/>
      <c r="BH129" s="746"/>
      <c r="BI129" s="746"/>
      <c r="BJ129" s="746"/>
      <c r="BK129" s="746"/>
      <c r="BL129" s="747"/>
      <c r="BM129" s="745">
        <v>20</v>
      </c>
      <c r="BN129" s="746"/>
      <c r="BO129" s="746"/>
      <c r="BP129" s="746"/>
      <c r="BQ129" s="746"/>
      <c r="BR129" s="746"/>
      <c r="BS129" s="747"/>
      <c r="BT129" s="745">
        <v>30</v>
      </c>
      <c r="BU129" s="746"/>
      <c r="BV129" s="746"/>
      <c r="BW129" s="746"/>
      <c r="BX129" s="746"/>
      <c r="BY129" s="746"/>
      <c r="BZ129" s="748"/>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15">
      <c r="A130" s="749" t="s">
        <v>421</v>
      </c>
      <c r="B130" s="750"/>
      <c r="C130" s="750"/>
      <c r="D130" s="750"/>
      <c r="E130" s="750"/>
      <c r="F130" s="750"/>
      <c r="G130" s="750"/>
      <c r="H130" s="750"/>
      <c r="I130" s="750"/>
      <c r="J130" s="750"/>
      <c r="K130" s="750"/>
      <c r="L130" s="750"/>
      <c r="M130" s="750"/>
      <c r="N130" s="750"/>
      <c r="O130" s="750"/>
      <c r="P130" s="750"/>
      <c r="Q130" s="750"/>
      <c r="R130" s="750"/>
      <c r="S130" s="750"/>
      <c r="T130" s="750"/>
      <c r="U130" s="750"/>
      <c r="V130" s="750"/>
      <c r="W130" s="751" t="s">
        <v>422</v>
      </c>
      <c r="X130" s="752"/>
      <c r="Y130" s="752"/>
      <c r="Z130" s="753"/>
      <c r="AA130" s="754">
        <v>433939</v>
      </c>
      <c r="AB130" s="755"/>
      <c r="AC130" s="755"/>
      <c r="AD130" s="755"/>
      <c r="AE130" s="756"/>
      <c r="AF130" s="757">
        <v>438888</v>
      </c>
      <c r="AG130" s="755"/>
      <c r="AH130" s="755"/>
      <c r="AI130" s="755"/>
      <c r="AJ130" s="756"/>
      <c r="AK130" s="757">
        <v>401217</v>
      </c>
      <c r="AL130" s="755"/>
      <c r="AM130" s="755"/>
      <c r="AN130" s="755"/>
      <c r="AO130" s="756"/>
      <c r="AP130" s="758"/>
      <c r="AQ130" s="759"/>
      <c r="AR130" s="759"/>
      <c r="AS130" s="759"/>
      <c r="AT130" s="760"/>
      <c r="AU130" s="92"/>
      <c r="AV130" s="92"/>
      <c r="AW130" s="92"/>
      <c r="AX130" s="726" t="s">
        <v>423</v>
      </c>
      <c r="AY130" s="727"/>
      <c r="AZ130" s="727"/>
      <c r="BA130" s="727"/>
      <c r="BB130" s="727"/>
      <c r="BC130" s="727"/>
      <c r="BD130" s="727"/>
      <c r="BE130" s="728"/>
      <c r="BF130" s="729">
        <v>5.8</v>
      </c>
      <c r="BG130" s="730"/>
      <c r="BH130" s="730"/>
      <c r="BI130" s="730"/>
      <c r="BJ130" s="730"/>
      <c r="BK130" s="730"/>
      <c r="BL130" s="731"/>
      <c r="BM130" s="729">
        <v>25</v>
      </c>
      <c r="BN130" s="730"/>
      <c r="BO130" s="730"/>
      <c r="BP130" s="730"/>
      <c r="BQ130" s="730"/>
      <c r="BR130" s="730"/>
      <c r="BS130" s="731"/>
      <c r="BT130" s="729">
        <v>35</v>
      </c>
      <c r="BU130" s="730"/>
      <c r="BV130" s="730"/>
      <c r="BW130" s="730"/>
      <c r="BX130" s="730"/>
      <c r="BY130" s="730"/>
      <c r="BZ130" s="732"/>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
      <c r="A131" s="733"/>
      <c r="B131" s="734"/>
      <c r="C131" s="734"/>
      <c r="D131" s="734"/>
      <c r="E131" s="734"/>
      <c r="F131" s="734"/>
      <c r="G131" s="734"/>
      <c r="H131" s="734"/>
      <c r="I131" s="734"/>
      <c r="J131" s="734"/>
      <c r="K131" s="734"/>
      <c r="L131" s="734"/>
      <c r="M131" s="734"/>
      <c r="N131" s="734"/>
      <c r="O131" s="734"/>
      <c r="P131" s="734"/>
      <c r="Q131" s="734"/>
      <c r="R131" s="734"/>
      <c r="S131" s="734"/>
      <c r="T131" s="734"/>
      <c r="U131" s="734"/>
      <c r="V131" s="734"/>
      <c r="W131" s="735" t="s">
        <v>424</v>
      </c>
      <c r="X131" s="736"/>
      <c r="Y131" s="736"/>
      <c r="Z131" s="737"/>
      <c r="AA131" s="738">
        <v>2481961</v>
      </c>
      <c r="AB131" s="739"/>
      <c r="AC131" s="739"/>
      <c r="AD131" s="739"/>
      <c r="AE131" s="740"/>
      <c r="AF131" s="741">
        <v>2713399</v>
      </c>
      <c r="AG131" s="739"/>
      <c r="AH131" s="739"/>
      <c r="AI131" s="739"/>
      <c r="AJ131" s="740"/>
      <c r="AK131" s="741">
        <v>2639380</v>
      </c>
      <c r="AL131" s="739"/>
      <c r="AM131" s="739"/>
      <c r="AN131" s="739"/>
      <c r="AO131" s="740"/>
      <c r="AP131" s="742"/>
      <c r="AQ131" s="743"/>
      <c r="AR131" s="743"/>
      <c r="AS131" s="743"/>
      <c r="AT131" s="744"/>
      <c r="AU131" s="92"/>
      <c r="AV131" s="92"/>
      <c r="AW131" s="92"/>
      <c r="AX131" s="704" t="s">
        <v>425</v>
      </c>
      <c r="AY131" s="705"/>
      <c r="AZ131" s="705"/>
      <c r="BA131" s="705"/>
      <c r="BB131" s="705"/>
      <c r="BC131" s="705"/>
      <c r="BD131" s="705"/>
      <c r="BE131" s="706"/>
      <c r="BF131" s="707">
        <v>9.1999999999999993</v>
      </c>
      <c r="BG131" s="708"/>
      <c r="BH131" s="708"/>
      <c r="BI131" s="708"/>
      <c r="BJ131" s="708"/>
      <c r="BK131" s="708"/>
      <c r="BL131" s="709"/>
      <c r="BM131" s="707">
        <v>350</v>
      </c>
      <c r="BN131" s="708"/>
      <c r="BO131" s="708"/>
      <c r="BP131" s="708"/>
      <c r="BQ131" s="708"/>
      <c r="BR131" s="708"/>
      <c r="BS131" s="709"/>
      <c r="BT131" s="710"/>
      <c r="BU131" s="711"/>
      <c r="BV131" s="711"/>
      <c r="BW131" s="711"/>
      <c r="BX131" s="711"/>
      <c r="BY131" s="711"/>
      <c r="BZ131" s="712"/>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15">
      <c r="A132" s="713" t="s">
        <v>426</v>
      </c>
      <c r="B132" s="714"/>
      <c r="C132" s="714"/>
      <c r="D132" s="714"/>
      <c r="E132" s="714"/>
      <c r="F132" s="714"/>
      <c r="G132" s="714"/>
      <c r="H132" s="714"/>
      <c r="I132" s="714"/>
      <c r="J132" s="714"/>
      <c r="K132" s="714"/>
      <c r="L132" s="714"/>
      <c r="M132" s="714"/>
      <c r="N132" s="714"/>
      <c r="O132" s="714"/>
      <c r="P132" s="714"/>
      <c r="Q132" s="714"/>
      <c r="R132" s="714"/>
      <c r="S132" s="714"/>
      <c r="T132" s="714"/>
      <c r="U132" s="714"/>
      <c r="V132" s="717" t="s">
        <v>427</v>
      </c>
      <c r="W132" s="717"/>
      <c r="X132" s="717"/>
      <c r="Y132" s="717"/>
      <c r="Z132" s="718"/>
      <c r="AA132" s="719">
        <v>7.2667942810000001</v>
      </c>
      <c r="AB132" s="720"/>
      <c r="AC132" s="720"/>
      <c r="AD132" s="720"/>
      <c r="AE132" s="721"/>
      <c r="AF132" s="722">
        <v>5.3957047969999996</v>
      </c>
      <c r="AG132" s="720"/>
      <c r="AH132" s="720"/>
      <c r="AI132" s="720"/>
      <c r="AJ132" s="721"/>
      <c r="AK132" s="722">
        <v>4.7455084149999998</v>
      </c>
      <c r="AL132" s="720"/>
      <c r="AM132" s="720"/>
      <c r="AN132" s="720"/>
      <c r="AO132" s="721"/>
      <c r="AP132" s="723"/>
      <c r="AQ132" s="724"/>
      <c r="AR132" s="724"/>
      <c r="AS132" s="724"/>
      <c r="AT132" s="725"/>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
      <c r="A133" s="715"/>
      <c r="B133" s="716"/>
      <c r="C133" s="716"/>
      <c r="D133" s="716"/>
      <c r="E133" s="716"/>
      <c r="F133" s="716"/>
      <c r="G133" s="716"/>
      <c r="H133" s="716"/>
      <c r="I133" s="716"/>
      <c r="J133" s="716"/>
      <c r="K133" s="716"/>
      <c r="L133" s="716"/>
      <c r="M133" s="716"/>
      <c r="N133" s="716"/>
      <c r="O133" s="716"/>
      <c r="P133" s="716"/>
      <c r="Q133" s="716"/>
      <c r="R133" s="716"/>
      <c r="S133" s="716"/>
      <c r="T133" s="716"/>
      <c r="U133" s="716"/>
      <c r="V133" s="696" t="s">
        <v>428</v>
      </c>
      <c r="W133" s="696"/>
      <c r="X133" s="696"/>
      <c r="Y133" s="696"/>
      <c r="Z133" s="697"/>
      <c r="AA133" s="698">
        <v>8.4</v>
      </c>
      <c r="AB133" s="699"/>
      <c r="AC133" s="699"/>
      <c r="AD133" s="699"/>
      <c r="AE133" s="700"/>
      <c r="AF133" s="698">
        <v>7.1</v>
      </c>
      <c r="AG133" s="699"/>
      <c r="AH133" s="699"/>
      <c r="AI133" s="699"/>
      <c r="AJ133" s="700"/>
      <c r="AK133" s="698">
        <v>5.8</v>
      </c>
      <c r="AL133" s="699"/>
      <c r="AM133" s="699"/>
      <c r="AN133" s="699"/>
      <c r="AO133" s="700"/>
      <c r="AP133" s="701"/>
      <c r="AQ133" s="702"/>
      <c r="AR133" s="702"/>
      <c r="AS133" s="702"/>
      <c r="AT133" s="703"/>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15">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25" hidden="1" x14ac:dyDescent="0.15">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7auDwprH05nwVBV3Mm5xhf3/twhLGGTE4VJQLiFg/EFzYul5SybkcMTTbGlEA2eoTKubFwFvMp50IRlXeSWMGw==" saltValue="bDqTuxR6g8DaSUbQ5fyYuA==" spinCount="100000" sheet="1" objects="1" scenarios="1" formatRows="0"/>
  <mergeCells count="2035">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04363-D3E8-4A49-984E-28806AEC7F33}">
  <sheetPr>
    <pageSetUpPr fitToPage="1"/>
  </sheetPr>
  <dimension ref="A1:DQ105"/>
  <sheetViews>
    <sheetView showGridLines="0" view="pageBreakPreview" topLeftCell="BF73" zoomScaleNormal="85" zoomScaleSheetLayoutView="100" workbookViewId="0"/>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hU2i2C7U6bot5O4vnh56F4Hfwbj2WDA+m3Ou7xfF223Y8tgTI9dZJagdKxqgyb23ClBk1nlyxglWCkharc03Cw==" saltValue="OET/hBtwKRA0cmWsXO9vo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89949-4030-4C1C-8E2B-D84EFE50B818}">
  <sheetPr>
    <pageSetUpPr fitToPage="1"/>
  </sheetPr>
  <dimension ref="A1:DL89"/>
  <sheetViews>
    <sheetView showGridLines="0" topLeftCell="AY64" zoomScaleNormal="100" zoomScaleSheetLayoutView="55" workbookViewId="0"/>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5bvMH2gmdvc6ijynXJbR49biXJzE6VHOKUZ5r1o4QQ4cjmkcUFcS0LZJalIVbotftE6N5VVc3RvNEBEmyjvNUA==" saltValue="DsopSo+Kb8PkCRCHfkN98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C38BC-E733-4F03-BFB3-5E02C8C93E5B}">
  <sheetPr>
    <pageSetUpPr fitToPage="1"/>
  </sheetPr>
  <dimension ref="A1:AZ67"/>
  <sheetViews>
    <sheetView showGridLines="0" view="pageBreakPreview" workbookViewId="0"/>
  </sheetViews>
  <sheetFormatPr defaultColWidth="0" defaultRowHeight="13.5" customHeight="1" zeroHeight="1" x14ac:dyDescent="0.15"/>
  <cols>
    <col min="1" max="36" width="2.5" style="3" customWidth="1"/>
    <col min="37" max="44" width="17" style="3" customWidth="1"/>
    <col min="45" max="45" width="6.125" style="11" customWidth="1"/>
    <col min="46" max="46" width="3" style="10" customWidth="1"/>
    <col min="47" max="47" width="19.125" style="3" hidden="1" customWidth="1"/>
    <col min="48" max="52" width="12.625" style="3" hidden="1" customWidth="1"/>
    <col min="53" max="16384" width="8.625" style="3" hidden="1"/>
  </cols>
  <sheetData>
    <row r="1" spans="1:46" x14ac:dyDescent="0.15">
      <c r="AS1" s="3"/>
      <c r="AT1" s="3"/>
    </row>
    <row r="2" spans="1:46" x14ac:dyDescent="0.15">
      <c r="AS2" s="3"/>
      <c r="AT2" s="3"/>
    </row>
    <row r="3" spans="1:46" x14ac:dyDescent="0.15">
      <c r="AS3" s="3"/>
      <c r="AT3" s="3"/>
    </row>
    <row r="4" spans="1:46" x14ac:dyDescent="0.15">
      <c r="AS4" s="3"/>
      <c r="AT4" s="3"/>
    </row>
    <row r="5" spans="1:46" ht="17.25" x14ac:dyDescent="0.15">
      <c r="A5" s="16" t="s">
        <v>429</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x14ac:dyDescent="0.15">
      <c r="A6" s="10"/>
      <c r="AK6" s="118" t="s">
        <v>430</v>
      </c>
      <c r="AL6" s="118"/>
      <c r="AM6" s="118"/>
      <c r="AN6" s="118"/>
    </row>
    <row r="7" spans="1:46" ht="13.5" customHeight="1" x14ac:dyDescent="0.15">
      <c r="A7" s="10"/>
      <c r="AK7" s="119"/>
      <c r="AL7" s="120"/>
      <c r="AM7" s="120"/>
      <c r="AN7" s="121"/>
      <c r="AO7" s="1102" t="s">
        <v>431</v>
      </c>
      <c r="AP7" s="122"/>
      <c r="AQ7" s="123" t="s">
        <v>432</v>
      </c>
      <c r="AR7" s="124"/>
    </row>
    <row r="8" spans="1:46" x14ac:dyDescent="0.15">
      <c r="A8" s="10"/>
      <c r="AK8" s="125"/>
      <c r="AL8" s="126"/>
      <c r="AM8" s="126"/>
      <c r="AN8" s="127"/>
      <c r="AO8" s="1103"/>
      <c r="AP8" s="128" t="s">
        <v>433</v>
      </c>
      <c r="AQ8" s="129" t="s">
        <v>434</v>
      </c>
      <c r="AR8" s="130" t="s">
        <v>435</v>
      </c>
    </row>
    <row r="9" spans="1:46" x14ac:dyDescent="0.15">
      <c r="A9" s="10"/>
      <c r="AK9" s="1104" t="s">
        <v>436</v>
      </c>
      <c r="AL9" s="1105"/>
      <c r="AM9" s="1105"/>
      <c r="AN9" s="1106"/>
      <c r="AO9" s="131">
        <v>794773</v>
      </c>
      <c r="AP9" s="131">
        <v>159401</v>
      </c>
      <c r="AQ9" s="132">
        <v>239803</v>
      </c>
      <c r="AR9" s="133">
        <v>-33.5</v>
      </c>
    </row>
    <row r="10" spans="1:46" ht="13.5" customHeight="1" x14ac:dyDescent="0.15">
      <c r="A10" s="10"/>
      <c r="AK10" s="1104" t="s">
        <v>437</v>
      </c>
      <c r="AL10" s="1105"/>
      <c r="AM10" s="1105"/>
      <c r="AN10" s="1106"/>
      <c r="AO10" s="134">
        <v>118137</v>
      </c>
      <c r="AP10" s="134">
        <v>23694</v>
      </c>
      <c r="AQ10" s="135">
        <v>35073</v>
      </c>
      <c r="AR10" s="136">
        <v>-32.4</v>
      </c>
    </row>
    <row r="11" spans="1:46" ht="13.5" customHeight="1" x14ac:dyDescent="0.15">
      <c r="A11" s="10"/>
      <c r="AK11" s="1104" t="s">
        <v>438</v>
      </c>
      <c r="AL11" s="1105"/>
      <c r="AM11" s="1105"/>
      <c r="AN11" s="1106"/>
      <c r="AO11" s="134" t="s">
        <v>318</v>
      </c>
      <c r="AP11" s="134" t="s">
        <v>318</v>
      </c>
      <c r="AQ11" s="135">
        <v>3640</v>
      </c>
      <c r="AR11" s="136" t="s">
        <v>318</v>
      </c>
    </row>
    <row r="12" spans="1:46" ht="13.5" customHeight="1" x14ac:dyDescent="0.15">
      <c r="A12" s="10"/>
      <c r="AK12" s="1104" t="s">
        <v>439</v>
      </c>
      <c r="AL12" s="1105"/>
      <c r="AM12" s="1105"/>
      <c r="AN12" s="1106"/>
      <c r="AO12" s="134" t="s">
        <v>318</v>
      </c>
      <c r="AP12" s="134" t="s">
        <v>318</v>
      </c>
      <c r="AQ12" s="135" t="s">
        <v>318</v>
      </c>
      <c r="AR12" s="136" t="s">
        <v>318</v>
      </c>
    </row>
    <row r="13" spans="1:46" ht="13.5" customHeight="1" x14ac:dyDescent="0.15">
      <c r="A13" s="10"/>
      <c r="AK13" s="1104" t="s">
        <v>440</v>
      </c>
      <c r="AL13" s="1105"/>
      <c r="AM13" s="1105"/>
      <c r="AN13" s="1106"/>
      <c r="AO13" s="134">
        <v>239127</v>
      </c>
      <c r="AP13" s="134">
        <v>47960</v>
      </c>
      <c r="AQ13" s="135">
        <v>11407</v>
      </c>
      <c r="AR13" s="136">
        <v>320.39999999999998</v>
      </c>
    </row>
    <row r="14" spans="1:46" ht="13.5" customHeight="1" x14ac:dyDescent="0.15">
      <c r="A14" s="10"/>
      <c r="AK14" s="1104" t="s">
        <v>441</v>
      </c>
      <c r="AL14" s="1105"/>
      <c r="AM14" s="1105"/>
      <c r="AN14" s="1106"/>
      <c r="AO14" s="134">
        <v>21309</v>
      </c>
      <c r="AP14" s="134">
        <v>4274</v>
      </c>
      <c r="AQ14" s="135">
        <v>4585</v>
      </c>
      <c r="AR14" s="136">
        <v>-6.8</v>
      </c>
    </row>
    <row r="15" spans="1:46" ht="13.5" customHeight="1" x14ac:dyDescent="0.15">
      <c r="A15" s="10"/>
      <c r="AK15" s="1107" t="s">
        <v>442</v>
      </c>
      <c r="AL15" s="1108"/>
      <c r="AM15" s="1108"/>
      <c r="AN15" s="1109"/>
      <c r="AO15" s="134">
        <v>-57442</v>
      </c>
      <c r="AP15" s="134">
        <v>-11521</v>
      </c>
      <c r="AQ15" s="135">
        <v>-18839</v>
      </c>
      <c r="AR15" s="136">
        <v>-38.799999999999997</v>
      </c>
    </row>
    <row r="16" spans="1:46" x14ac:dyDescent="0.15">
      <c r="A16" s="10"/>
      <c r="AK16" s="1107" t="s">
        <v>117</v>
      </c>
      <c r="AL16" s="1108"/>
      <c r="AM16" s="1108"/>
      <c r="AN16" s="1109"/>
      <c r="AO16" s="134">
        <v>1115904</v>
      </c>
      <c r="AP16" s="134">
        <v>223807</v>
      </c>
      <c r="AQ16" s="135">
        <v>275669</v>
      </c>
      <c r="AR16" s="136">
        <v>-18.8</v>
      </c>
    </row>
    <row r="17" spans="1:46" x14ac:dyDescent="0.15">
      <c r="A17" s="10"/>
    </row>
    <row r="18" spans="1:46" x14ac:dyDescent="0.15">
      <c r="A18" s="10"/>
      <c r="AQ18" s="137"/>
      <c r="AR18" s="137"/>
    </row>
    <row r="19" spans="1:46" x14ac:dyDescent="0.15">
      <c r="A19" s="10"/>
      <c r="AK19" s="3" t="s">
        <v>443</v>
      </c>
    </row>
    <row r="20" spans="1:46" x14ac:dyDescent="0.15">
      <c r="A20" s="10"/>
      <c r="AK20" s="138"/>
      <c r="AL20" s="139"/>
      <c r="AM20" s="139"/>
      <c r="AN20" s="140"/>
      <c r="AO20" s="141" t="s">
        <v>444</v>
      </c>
      <c r="AP20" s="142" t="s">
        <v>445</v>
      </c>
      <c r="AQ20" s="143" t="s">
        <v>446</v>
      </c>
      <c r="AR20" s="144"/>
    </row>
    <row r="21" spans="1:46" s="118" customFormat="1" x14ac:dyDescent="0.15">
      <c r="A21" s="145"/>
      <c r="AK21" s="1110" t="s">
        <v>447</v>
      </c>
      <c r="AL21" s="1111"/>
      <c r="AM21" s="1111"/>
      <c r="AN21" s="1112"/>
      <c r="AO21" s="146">
        <v>16.45</v>
      </c>
      <c r="AP21" s="147">
        <v>23.86</v>
      </c>
      <c r="AQ21" s="148">
        <v>-7.41</v>
      </c>
      <c r="AS21" s="149"/>
      <c r="AT21" s="145"/>
    </row>
    <row r="22" spans="1:46" s="118" customFormat="1" x14ac:dyDescent="0.15">
      <c r="A22" s="145"/>
      <c r="AK22" s="1110" t="s">
        <v>448</v>
      </c>
      <c r="AL22" s="1111"/>
      <c r="AM22" s="1111"/>
      <c r="AN22" s="1112"/>
      <c r="AO22" s="150">
        <v>92.5</v>
      </c>
      <c r="AP22" s="151">
        <v>95.5</v>
      </c>
      <c r="AQ22" s="152">
        <v>-3</v>
      </c>
      <c r="AR22" s="137"/>
      <c r="AS22" s="149"/>
      <c r="AT22" s="145"/>
    </row>
    <row r="23" spans="1:46" s="118" customFormat="1" x14ac:dyDescent="0.15">
      <c r="A23" s="145"/>
      <c r="AP23" s="137"/>
      <c r="AQ23" s="137"/>
      <c r="AR23" s="137"/>
      <c r="AS23" s="149"/>
      <c r="AT23" s="145"/>
    </row>
    <row r="24" spans="1:46" s="118" customFormat="1" x14ac:dyDescent="0.15">
      <c r="A24" s="145"/>
      <c r="AP24" s="137"/>
      <c r="AQ24" s="137"/>
      <c r="AR24" s="137"/>
      <c r="AS24" s="149"/>
      <c r="AT24" s="145"/>
    </row>
    <row r="25" spans="1:46" s="118" customFormat="1" x14ac:dyDescent="0.15">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5"/>
      <c r="AQ25" s="155"/>
      <c r="AR25" s="155"/>
      <c r="AS25" s="156"/>
      <c r="AT25" s="145"/>
    </row>
    <row r="26" spans="1:46" s="118" customFormat="1" x14ac:dyDescent="0.15">
      <c r="A26" s="1113" t="s">
        <v>449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row>
    <row r="27" spans="1:46" x14ac:dyDescent="0.15">
      <c r="A27" s="157"/>
      <c r="AS27" s="3"/>
      <c r="AT27" s="3"/>
    </row>
    <row r="28" spans="1:46" ht="17.25" x14ac:dyDescent="0.15">
      <c r="A28" s="16" t="s">
        <v>450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8"/>
    </row>
    <row r="29" spans="1:46" x14ac:dyDescent="0.15">
      <c r="A29" s="10"/>
      <c r="AK29" s="118" t="s">
        <v>451</v>
      </c>
      <c r="AL29" s="118"/>
      <c r="AM29" s="118"/>
      <c r="AN29" s="118"/>
      <c r="AS29" s="159"/>
    </row>
    <row r="30" spans="1:46" ht="13.5" customHeight="1" x14ac:dyDescent="0.15">
      <c r="A30" s="10"/>
      <c r="AK30" s="119"/>
      <c r="AL30" s="120"/>
      <c r="AM30" s="120"/>
      <c r="AN30" s="121"/>
      <c r="AO30" s="1102" t="s">
        <v>431</v>
      </c>
      <c r="AP30" s="122"/>
      <c r="AQ30" s="123" t="s">
        <v>432</v>
      </c>
      <c r="AR30" s="124"/>
    </row>
    <row r="31" spans="1:46" x14ac:dyDescent="0.15">
      <c r="A31" s="10"/>
      <c r="AK31" s="125"/>
      <c r="AL31" s="126"/>
      <c r="AM31" s="126"/>
      <c r="AN31" s="127"/>
      <c r="AO31" s="1103"/>
      <c r="AP31" s="128" t="s">
        <v>433</v>
      </c>
      <c r="AQ31" s="129" t="s">
        <v>434</v>
      </c>
      <c r="AR31" s="130" t="s">
        <v>435</v>
      </c>
    </row>
    <row r="32" spans="1:46" ht="27" customHeight="1" x14ac:dyDescent="0.15">
      <c r="A32" s="10"/>
      <c r="AK32" s="1088" t="s">
        <v>452</v>
      </c>
      <c r="AL32" s="1089"/>
      <c r="AM32" s="1089"/>
      <c r="AN32" s="1090"/>
      <c r="AO32" s="160">
        <v>511701</v>
      </c>
      <c r="AP32" s="160">
        <v>102628</v>
      </c>
      <c r="AQ32" s="161">
        <v>162926</v>
      </c>
      <c r="AR32" s="162">
        <v>-37</v>
      </c>
    </row>
    <row r="33" spans="1:46" ht="13.5" customHeight="1" x14ac:dyDescent="0.15">
      <c r="A33" s="10"/>
      <c r="AK33" s="1088" t="s">
        <v>453</v>
      </c>
      <c r="AL33" s="1089"/>
      <c r="AM33" s="1089"/>
      <c r="AN33" s="1090"/>
      <c r="AO33" s="160" t="s">
        <v>318</v>
      </c>
      <c r="AP33" s="160" t="s">
        <v>318</v>
      </c>
      <c r="AQ33" s="161" t="s">
        <v>318</v>
      </c>
      <c r="AR33" s="162" t="s">
        <v>318</v>
      </c>
    </row>
    <row r="34" spans="1:46" ht="27" customHeight="1" x14ac:dyDescent="0.15">
      <c r="A34" s="10"/>
      <c r="AK34" s="1088" t="s">
        <v>454</v>
      </c>
      <c r="AL34" s="1089"/>
      <c r="AM34" s="1089"/>
      <c r="AN34" s="1090"/>
      <c r="AO34" s="160" t="s">
        <v>318</v>
      </c>
      <c r="AP34" s="160" t="s">
        <v>318</v>
      </c>
      <c r="AQ34" s="161">
        <v>4</v>
      </c>
      <c r="AR34" s="162" t="s">
        <v>318</v>
      </c>
    </row>
    <row r="35" spans="1:46" ht="27" customHeight="1" x14ac:dyDescent="0.15">
      <c r="A35" s="10"/>
      <c r="AK35" s="1088" t="s">
        <v>455</v>
      </c>
      <c r="AL35" s="1089"/>
      <c r="AM35" s="1089"/>
      <c r="AN35" s="1090"/>
      <c r="AO35" s="160">
        <v>371</v>
      </c>
      <c r="AP35" s="160">
        <v>74</v>
      </c>
      <c r="AQ35" s="161">
        <v>33512</v>
      </c>
      <c r="AR35" s="162">
        <v>-99.8</v>
      </c>
    </row>
    <row r="36" spans="1:46" ht="27" customHeight="1" x14ac:dyDescent="0.15">
      <c r="A36" s="10"/>
      <c r="AK36" s="1088" t="s">
        <v>456</v>
      </c>
      <c r="AL36" s="1089"/>
      <c r="AM36" s="1089"/>
      <c r="AN36" s="1090"/>
      <c r="AO36" s="160">
        <v>11745</v>
      </c>
      <c r="AP36" s="160">
        <v>2356</v>
      </c>
      <c r="AQ36" s="161">
        <v>2866</v>
      </c>
      <c r="AR36" s="162">
        <v>-17.8</v>
      </c>
    </row>
    <row r="37" spans="1:46" ht="13.5" customHeight="1" x14ac:dyDescent="0.15">
      <c r="A37" s="10"/>
      <c r="AK37" s="1088" t="s">
        <v>457</v>
      </c>
      <c r="AL37" s="1089"/>
      <c r="AM37" s="1089"/>
      <c r="AN37" s="1090"/>
      <c r="AO37" s="160">
        <v>2725</v>
      </c>
      <c r="AP37" s="160">
        <v>547</v>
      </c>
      <c r="AQ37" s="161">
        <v>1429</v>
      </c>
      <c r="AR37" s="162">
        <v>-61.7</v>
      </c>
    </row>
    <row r="38" spans="1:46" ht="27" customHeight="1" x14ac:dyDescent="0.15">
      <c r="A38" s="10"/>
      <c r="AK38" s="1091" t="s">
        <v>458</v>
      </c>
      <c r="AL38" s="1092"/>
      <c r="AM38" s="1092"/>
      <c r="AN38" s="1093"/>
      <c r="AO38" s="163" t="s">
        <v>318</v>
      </c>
      <c r="AP38" s="163" t="s">
        <v>318</v>
      </c>
      <c r="AQ38" s="164">
        <v>30</v>
      </c>
      <c r="AR38" s="152" t="s">
        <v>318</v>
      </c>
      <c r="AS38" s="159"/>
    </row>
    <row r="39" spans="1:46" x14ac:dyDescent="0.15">
      <c r="A39" s="10"/>
      <c r="AK39" s="1091" t="s">
        <v>459</v>
      </c>
      <c r="AL39" s="1092"/>
      <c r="AM39" s="1092"/>
      <c r="AN39" s="1093"/>
      <c r="AO39" s="160">
        <v>-73</v>
      </c>
      <c r="AP39" s="160">
        <v>-15</v>
      </c>
      <c r="AQ39" s="161">
        <v>-7390</v>
      </c>
      <c r="AR39" s="162">
        <v>-99.8</v>
      </c>
      <c r="AS39" s="159"/>
    </row>
    <row r="40" spans="1:46" ht="27" customHeight="1" x14ac:dyDescent="0.15">
      <c r="A40" s="10"/>
      <c r="AK40" s="1088" t="s">
        <v>460</v>
      </c>
      <c r="AL40" s="1089"/>
      <c r="AM40" s="1089"/>
      <c r="AN40" s="1090"/>
      <c r="AO40" s="160">
        <v>-401217</v>
      </c>
      <c r="AP40" s="160">
        <v>-80469</v>
      </c>
      <c r="AQ40" s="161">
        <v>-136323</v>
      </c>
      <c r="AR40" s="162">
        <v>-41</v>
      </c>
      <c r="AS40" s="159"/>
    </row>
    <row r="41" spans="1:46" x14ac:dyDescent="0.15">
      <c r="A41" s="10"/>
      <c r="AK41" s="1094" t="s">
        <v>228</v>
      </c>
      <c r="AL41" s="1095"/>
      <c r="AM41" s="1095"/>
      <c r="AN41" s="1096"/>
      <c r="AO41" s="160">
        <v>125252</v>
      </c>
      <c r="AP41" s="160">
        <v>25121</v>
      </c>
      <c r="AQ41" s="161">
        <v>57054</v>
      </c>
      <c r="AR41" s="162">
        <v>-56</v>
      </c>
      <c r="AS41" s="159"/>
    </row>
    <row r="42" spans="1:46" x14ac:dyDescent="0.15">
      <c r="A42" s="10"/>
      <c r="AK42" s="165" t="s">
        <v>461</v>
      </c>
      <c r="AQ42" s="137"/>
      <c r="AR42" s="137"/>
      <c r="AS42" s="159"/>
    </row>
    <row r="43" spans="1:46" x14ac:dyDescent="0.15">
      <c r="A43" s="10"/>
      <c r="AP43" s="166"/>
      <c r="AQ43" s="137"/>
      <c r="AS43" s="159"/>
    </row>
    <row r="44" spans="1:46" x14ac:dyDescent="0.15">
      <c r="A44" s="10"/>
      <c r="AQ44" s="137"/>
    </row>
    <row r="45" spans="1:46" x14ac:dyDescent="0.1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7"/>
      <c r="AR45" s="7"/>
      <c r="AS45" s="7"/>
      <c r="AT45" s="3"/>
    </row>
    <row r="46" spans="1:46"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15">
      <c r="A47" s="29" t="s">
        <v>462</v>
      </c>
    </row>
    <row r="48" spans="1:46" x14ac:dyDescent="0.15">
      <c r="A48" s="10"/>
      <c r="AK48" s="168" t="s">
        <v>463</v>
      </c>
      <c r="AL48" s="168"/>
      <c r="AM48" s="168"/>
      <c r="AN48" s="168"/>
      <c r="AO48" s="168"/>
      <c r="AP48" s="168"/>
      <c r="AQ48" s="169"/>
      <c r="AR48" s="168"/>
    </row>
    <row r="49" spans="1:44" ht="13.5" customHeight="1" x14ac:dyDescent="0.15">
      <c r="A49" s="10"/>
      <c r="AK49" s="170"/>
      <c r="AL49" s="171"/>
      <c r="AM49" s="1097" t="s">
        <v>431</v>
      </c>
      <c r="AN49" s="1099" t="s">
        <v>464</v>
      </c>
      <c r="AO49" s="1100"/>
      <c r="AP49" s="1100"/>
      <c r="AQ49" s="1100"/>
      <c r="AR49" s="1101"/>
    </row>
    <row r="50" spans="1:44" x14ac:dyDescent="0.15">
      <c r="A50" s="10"/>
      <c r="AK50" s="172"/>
      <c r="AL50" s="173"/>
      <c r="AM50" s="1098"/>
      <c r="AN50" s="174" t="s">
        <v>465</v>
      </c>
      <c r="AO50" s="175" t="s">
        <v>466</v>
      </c>
      <c r="AP50" s="176" t="s">
        <v>467</v>
      </c>
      <c r="AQ50" s="177" t="s">
        <v>468</v>
      </c>
      <c r="AR50" s="178" t="s">
        <v>469</v>
      </c>
    </row>
    <row r="51" spans="1:44" x14ac:dyDescent="0.15">
      <c r="A51" s="10"/>
      <c r="AK51" s="170" t="s">
        <v>470</v>
      </c>
      <c r="AL51" s="171"/>
      <c r="AM51" s="179">
        <v>891300</v>
      </c>
      <c r="AN51" s="180">
        <v>160884</v>
      </c>
      <c r="AO51" s="181">
        <v>71.8</v>
      </c>
      <c r="AP51" s="182">
        <v>167497</v>
      </c>
      <c r="AQ51" s="183">
        <v>-17.399999999999999</v>
      </c>
      <c r="AR51" s="184">
        <v>89.2</v>
      </c>
    </row>
    <row r="52" spans="1:44" x14ac:dyDescent="0.15">
      <c r="A52" s="10"/>
      <c r="AK52" s="185"/>
      <c r="AL52" s="186" t="s">
        <v>471</v>
      </c>
      <c r="AM52" s="187">
        <v>445975</v>
      </c>
      <c r="AN52" s="188">
        <v>80501</v>
      </c>
      <c r="AO52" s="189">
        <v>54.6</v>
      </c>
      <c r="AP52" s="190">
        <v>82571</v>
      </c>
      <c r="AQ52" s="191">
        <v>3.6</v>
      </c>
      <c r="AR52" s="192">
        <v>51</v>
      </c>
    </row>
    <row r="53" spans="1:44" x14ac:dyDescent="0.15">
      <c r="A53" s="10"/>
      <c r="AK53" s="170" t="s">
        <v>472</v>
      </c>
      <c r="AL53" s="171"/>
      <c r="AM53" s="179">
        <v>661197</v>
      </c>
      <c r="AN53" s="180">
        <v>122580</v>
      </c>
      <c r="AO53" s="181">
        <v>-23.8</v>
      </c>
      <c r="AP53" s="182">
        <v>190274</v>
      </c>
      <c r="AQ53" s="183">
        <v>13.6</v>
      </c>
      <c r="AR53" s="184">
        <v>-37.4</v>
      </c>
    </row>
    <row r="54" spans="1:44" x14ac:dyDescent="0.15">
      <c r="A54" s="10"/>
      <c r="AK54" s="185"/>
      <c r="AL54" s="186" t="s">
        <v>471</v>
      </c>
      <c r="AM54" s="187">
        <v>174549</v>
      </c>
      <c r="AN54" s="188">
        <v>32360</v>
      </c>
      <c r="AO54" s="189">
        <v>-59.8</v>
      </c>
      <c r="AP54" s="190">
        <v>88584</v>
      </c>
      <c r="AQ54" s="191">
        <v>7.3</v>
      </c>
      <c r="AR54" s="192">
        <v>-67.099999999999994</v>
      </c>
    </row>
    <row r="55" spans="1:44" x14ac:dyDescent="0.15">
      <c r="A55" s="10"/>
      <c r="AK55" s="170" t="s">
        <v>473</v>
      </c>
      <c r="AL55" s="171"/>
      <c r="AM55" s="179">
        <v>383764</v>
      </c>
      <c r="AN55" s="180">
        <v>72655</v>
      </c>
      <c r="AO55" s="181">
        <v>-40.700000000000003</v>
      </c>
      <c r="AP55" s="182">
        <v>301035</v>
      </c>
      <c r="AQ55" s="183">
        <v>58.2</v>
      </c>
      <c r="AR55" s="184">
        <v>-98.9</v>
      </c>
    </row>
    <row r="56" spans="1:44" x14ac:dyDescent="0.15">
      <c r="A56" s="10"/>
      <c r="AK56" s="185"/>
      <c r="AL56" s="186" t="s">
        <v>471</v>
      </c>
      <c r="AM56" s="187">
        <v>139641</v>
      </c>
      <c r="AN56" s="188">
        <v>26437</v>
      </c>
      <c r="AO56" s="189">
        <v>-18.3</v>
      </c>
      <c r="AP56" s="190">
        <v>154376</v>
      </c>
      <c r="AQ56" s="191">
        <v>74.3</v>
      </c>
      <c r="AR56" s="192">
        <v>-92.6</v>
      </c>
    </row>
    <row r="57" spans="1:44" x14ac:dyDescent="0.15">
      <c r="A57" s="10"/>
      <c r="AK57" s="170" t="s">
        <v>474</v>
      </c>
      <c r="AL57" s="171"/>
      <c r="AM57" s="179">
        <v>537467</v>
      </c>
      <c r="AN57" s="180">
        <v>104464</v>
      </c>
      <c r="AO57" s="181">
        <v>43.8</v>
      </c>
      <c r="AP57" s="182">
        <v>277467</v>
      </c>
      <c r="AQ57" s="183">
        <v>-7.8</v>
      </c>
      <c r="AR57" s="184">
        <v>51.6</v>
      </c>
    </row>
    <row r="58" spans="1:44" x14ac:dyDescent="0.15">
      <c r="A58" s="10"/>
      <c r="AK58" s="185"/>
      <c r="AL58" s="186" t="s">
        <v>471</v>
      </c>
      <c r="AM58" s="187">
        <v>333576</v>
      </c>
      <c r="AN58" s="188">
        <v>64835</v>
      </c>
      <c r="AO58" s="189">
        <v>145.19999999999999</v>
      </c>
      <c r="AP58" s="190">
        <v>128378</v>
      </c>
      <c r="AQ58" s="191">
        <v>-16.8</v>
      </c>
      <c r="AR58" s="192">
        <v>162</v>
      </c>
    </row>
    <row r="59" spans="1:44" x14ac:dyDescent="0.15">
      <c r="A59" s="10"/>
      <c r="AK59" s="170" t="s">
        <v>475</v>
      </c>
      <c r="AL59" s="171"/>
      <c r="AM59" s="179">
        <v>470262</v>
      </c>
      <c r="AN59" s="180">
        <v>94316</v>
      </c>
      <c r="AO59" s="181">
        <v>-9.6999999999999993</v>
      </c>
      <c r="AP59" s="182">
        <v>282256</v>
      </c>
      <c r="AQ59" s="183">
        <v>1.7</v>
      </c>
      <c r="AR59" s="184">
        <v>-11.4</v>
      </c>
    </row>
    <row r="60" spans="1:44" x14ac:dyDescent="0.15">
      <c r="A60" s="10"/>
      <c r="AK60" s="185"/>
      <c r="AL60" s="186" t="s">
        <v>471</v>
      </c>
      <c r="AM60" s="187">
        <v>258491</v>
      </c>
      <c r="AN60" s="188">
        <v>51843</v>
      </c>
      <c r="AO60" s="189">
        <v>-20</v>
      </c>
      <c r="AP60" s="190">
        <v>145453</v>
      </c>
      <c r="AQ60" s="191">
        <v>13.3</v>
      </c>
      <c r="AR60" s="192">
        <v>-33.299999999999997</v>
      </c>
    </row>
    <row r="61" spans="1:44" x14ac:dyDescent="0.15">
      <c r="A61" s="10"/>
      <c r="AK61" s="170" t="s">
        <v>476</v>
      </c>
      <c r="AL61" s="193"/>
      <c r="AM61" s="179">
        <v>588798</v>
      </c>
      <c r="AN61" s="180">
        <v>110980</v>
      </c>
      <c r="AO61" s="181">
        <v>8.3000000000000007</v>
      </c>
      <c r="AP61" s="182">
        <v>243706</v>
      </c>
      <c r="AQ61" s="194">
        <v>9.6999999999999993</v>
      </c>
      <c r="AR61" s="184">
        <v>-1.4</v>
      </c>
    </row>
    <row r="62" spans="1:44" x14ac:dyDescent="0.15">
      <c r="A62" s="10"/>
      <c r="AK62" s="185"/>
      <c r="AL62" s="186" t="s">
        <v>471</v>
      </c>
      <c r="AM62" s="187">
        <v>270446</v>
      </c>
      <c r="AN62" s="188">
        <v>51195</v>
      </c>
      <c r="AO62" s="189">
        <v>20.3</v>
      </c>
      <c r="AP62" s="190">
        <v>119872</v>
      </c>
      <c r="AQ62" s="191">
        <v>16.3</v>
      </c>
      <c r="AR62" s="192">
        <v>4</v>
      </c>
    </row>
    <row r="63" spans="1:44" x14ac:dyDescent="0.15">
      <c r="A63" s="10"/>
    </row>
    <row r="64" spans="1:44" x14ac:dyDescent="0.15">
      <c r="A64" s="10"/>
    </row>
    <row r="65" spans="1:46" x14ac:dyDescent="0.15">
      <c r="A65" s="10"/>
    </row>
    <row r="66" spans="1:46" x14ac:dyDescent="0.15">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15">
      <c r="AS67" s="3"/>
      <c r="AT67" s="3"/>
    </row>
  </sheetData>
  <sheetProtection algorithmName="SHA-512" hashValue="ZbkNFx5DN+2wcTWzCf0M1Vf8Wz7KcbUs71PJbgRzdQ6EitUVTVbIPZGA6loCYGhpuV2t2FtPOa0RCSwwfB801A==" saltValue="uKW+Ndmua1cNPT/Ye0p1k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F44F-0E4C-4166-BDDC-67B1E65DEF29}">
  <sheetPr>
    <pageSetUpPr fitToPage="1"/>
  </sheetPr>
  <dimension ref="A1:DU121"/>
  <sheetViews>
    <sheetView showGridLines="0" topLeftCell="A106" zoomScaleNormal="100" zoomScaleSheetLayoutView="55" workbookViewId="0"/>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1" spans="125:125" ht="13.5" hidden="1" customHeight="1" x14ac:dyDescent="0.15">
      <c r="DU121" s="5"/>
    </row>
  </sheetData>
  <sheetProtection algorithmName="SHA-512" hashValue="mMRuW9v1AKfdnu/vNP2zNYc/a4mjbvp5PkAgUIXFtS/QlQRFHcTwqOB9AQxMWQjPT2zBOKeqw7DlQ/Cj/Gk3MQ==" saltValue="wiPCr7tZYj5PWZDJiLPxy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2FAE3-8151-4234-8281-D271FD8BEA87}">
  <sheetPr>
    <pageSetUpPr fitToPage="1"/>
  </sheetPr>
  <dimension ref="A1:EL116"/>
  <sheetViews>
    <sheetView showGridLines="0" topLeftCell="A79" zoomScaleNormal="100" zoomScaleSheetLayoutView="55" workbookViewId="0"/>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8sV/hS3pEFbTy6MaWs2M0CddQdpL41lpLpqZ9/rfiZp29e3rb1hAbUe71yanOme2iFV1HAW+cOvCl9WiqbHUcQ==" saltValue="b8X6og9i0NA4Sbg7Ga5RH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04115-1A7E-456B-9F1A-20F5767411F0}">
  <sheetPr>
    <pageSetUpPr fitToPage="1"/>
  </sheetPr>
  <dimension ref="B1:J50"/>
  <sheetViews>
    <sheetView showGridLines="0" topLeftCell="F40" zoomScaleSheetLayoutView="100" workbookViewId="0"/>
  </sheetViews>
  <sheetFormatPr defaultColWidth="0" defaultRowHeight="13.5" customHeight="1" zeroHeight="1" x14ac:dyDescent="0.15"/>
  <cols>
    <col min="1" max="1" width="8.25" style="195" customWidth="1"/>
    <col min="2" max="16" width="14.625" style="195" customWidth="1"/>
    <col min="17" max="16384" width="0" style="195"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196"/>
      <c r="C45" s="196"/>
      <c r="D45" s="196"/>
      <c r="E45" s="196"/>
      <c r="F45" s="196"/>
      <c r="G45" s="196"/>
      <c r="H45" s="196"/>
      <c r="I45" s="196"/>
      <c r="J45" s="197" t="s">
        <v>477</v>
      </c>
    </row>
    <row r="46" spans="2:10" ht="29.25" customHeight="1" thickBot="1" x14ac:dyDescent="0.25">
      <c r="B46" s="198" t="s">
        <v>22</v>
      </c>
      <c r="C46" s="199"/>
      <c r="D46" s="199"/>
      <c r="E46" s="200" t="s">
        <v>478</v>
      </c>
      <c r="F46" s="201" t="s">
        <v>3</v>
      </c>
      <c r="G46" s="202" t="s">
        <v>4</v>
      </c>
      <c r="H46" s="202" t="s">
        <v>5</v>
      </c>
      <c r="I46" s="202" t="s">
        <v>6</v>
      </c>
      <c r="J46" s="203" t="s">
        <v>7</v>
      </c>
    </row>
    <row r="47" spans="2:10" ht="57.75" customHeight="1" x14ac:dyDescent="0.15">
      <c r="B47" s="204"/>
      <c r="C47" s="1114" t="s">
        <v>479</v>
      </c>
      <c r="D47" s="1114"/>
      <c r="E47" s="1115"/>
      <c r="F47" s="205">
        <v>40.1</v>
      </c>
      <c r="G47" s="206">
        <v>37.270000000000003</v>
      </c>
      <c r="H47" s="206">
        <v>37.21</v>
      </c>
      <c r="I47" s="206">
        <v>37.29</v>
      </c>
      <c r="J47" s="207">
        <v>45.24</v>
      </c>
    </row>
    <row r="48" spans="2:10" ht="57.75" customHeight="1" x14ac:dyDescent="0.15">
      <c r="B48" s="208"/>
      <c r="C48" s="1116" t="s">
        <v>480</v>
      </c>
      <c r="D48" s="1116"/>
      <c r="E48" s="1117"/>
      <c r="F48" s="209">
        <v>3.86</v>
      </c>
      <c r="G48" s="210">
        <v>2.93</v>
      </c>
      <c r="H48" s="210">
        <v>4.38</v>
      </c>
      <c r="I48" s="210">
        <v>10.3</v>
      </c>
      <c r="J48" s="211">
        <v>3.46</v>
      </c>
    </row>
    <row r="49" spans="2:10" ht="57.75" customHeight="1" thickBot="1" x14ac:dyDescent="0.2">
      <c r="B49" s="212"/>
      <c r="C49" s="1118" t="s">
        <v>481</v>
      </c>
      <c r="D49" s="1118"/>
      <c r="E49" s="1119"/>
      <c r="F49" s="213">
        <v>0.89</v>
      </c>
      <c r="G49" s="214" t="s">
        <v>482</v>
      </c>
      <c r="H49" s="214">
        <v>1.58</v>
      </c>
      <c r="I49" s="214">
        <v>6.58</v>
      </c>
      <c r="J49" s="215" t="s">
        <v>483</v>
      </c>
    </row>
    <row r="50" spans="2:10" x14ac:dyDescent="0.15"/>
  </sheetData>
  <sheetProtection algorithmName="SHA-512" hashValue="oPZ7lUrAp5BlwC+rqsAJIkGNFBSUrfON6fHnjQxudYtH5PEO2CWFXkhD5iXCity2VgaL1XK007AP4ar0Xjnsww==" saltValue="s9sB2IzeL3JZdIRopvjwJ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2024-08-29T01:39:43Z</cp:lastPrinted>
  <dcterms:created xsi:type="dcterms:W3CDTF">2024-07-29T10:04:42Z</dcterms:created>
  <dcterms:modified xsi:type="dcterms:W3CDTF">2024-08-29T01:39:46Z</dcterms:modified>
  <cp:category/>
</cp:coreProperties>
</file>